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95" windowWidth="15180" windowHeight="12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<sst xmlns="http://schemas.openxmlformats.org/spreadsheetml/2006/main" count="232" uniqueCount="122">
  <si>
    <t>spolu</t>
  </si>
  <si>
    <t>1.</t>
  </si>
  <si>
    <t>2.</t>
  </si>
  <si>
    <t>3.</t>
  </si>
  <si>
    <t>4.</t>
  </si>
  <si>
    <t>5.</t>
  </si>
  <si>
    <t>6.</t>
  </si>
  <si>
    <t>TRH</t>
  </si>
  <si>
    <t>NADHOD</t>
  </si>
  <si>
    <t>por</t>
  </si>
  <si>
    <t>Meno</t>
  </si>
  <si>
    <t>Rok
nar.</t>
  </si>
  <si>
    <t>klub</t>
  </si>
  <si>
    <t>Teles.
hmot.</t>
  </si>
  <si>
    <t>trh</t>
  </si>
  <si>
    <t>nadhod</t>
  </si>
  <si>
    <t>dvojboj</t>
  </si>
  <si>
    <t>sincl.</t>
  </si>
  <si>
    <t>7.</t>
  </si>
  <si>
    <t>9.</t>
  </si>
  <si>
    <t>Por.</t>
  </si>
  <si>
    <t>50 kg</t>
  </si>
  <si>
    <t>56 kg</t>
  </si>
  <si>
    <t>62 kg</t>
  </si>
  <si>
    <t>69 kg</t>
  </si>
  <si>
    <t>Žilava Jakub</t>
  </si>
  <si>
    <t>SRB</t>
  </si>
  <si>
    <t>HUR</t>
  </si>
  <si>
    <t>Tatarčík Radoslav</t>
  </si>
  <si>
    <t>CZE</t>
  </si>
  <si>
    <t>POL</t>
  </si>
  <si>
    <t>n</t>
  </si>
  <si>
    <t>26n</t>
  </si>
  <si>
    <t>50n</t>
  </si>
  <si>
    <t>HUN</t>
  </si>
  <si>
    <t>SVK</t>
  </si>
  <si>
    <t>SVK A</t>
  </si>
  <si>
    <t>SVK B</t>
  </si>
  <si>
    <t>62n</t>
  </si>
  <si>
    <t>75n</t>
  </si>
  <si>
    <t>95n</t>
  </si>
  <si>
    <t>92n</t>
  </si>
  <si>
    <t>72n</t>
  </si>
  <si>
    <t>80n</t>
  </si>
  <si>
    <t>36 kg</t>
  </si>
  <si>
    <t>KOŠ</t>
  </si>
  <si>
    <t>Beke Gábor</t>
  </si>
  <si>
    <t>Koroknai Eszter</t>
  </si>
  <si>
    <t>AUT</t>
  </si>
  <si>
    <t>8.</t>
  </si>
  <si>
    <t>Jávorka Tivadar</t>
  </si>
  <si>
    <t>Ádám Szabolcs</t>
  </si>
  <si>
    <t>Mirga Lukáš</t>
  </si>
  <si>
    <t>SVKB</t>
  </si>
  <si>
    <t>45 kg</t>
  </si>
  <si>
    <t>36n</t>
  </si>
  <si>
    <t>35n</t>
  </si>
  <si>
    <t>60n</t>
  </si>
  <si>
    <t>70n</t>
  </si>
  <si>
    <t>Sincl.</t>
  </si>
  <si>
    <t>Team</t>
  </si>
  <si>
    <t>Poradie</t>
  </si>
  <si>
    <t>115n</t>
  </si>
  <si>
    <t>55n</t>
  </si>
  <si>
    <t>90n</t>
  </si>
  <si>
    <t>93n</t>
  </si>
  <si>
    <t>105n</t>
  </si>
  <si>
    <t>Szerencsés Árpád</t>
  </si>
  <si>
    <t>MATÚŠKA Tomáš</t>
  </si>
  <si>
    <t>SZATKOWSKI M.</t>
  </si>
  <si>
    <t>WRO</t>
  </si>
  <si>
    <t>HAJABÁČ Gabriel</t>
  </si>
  <si>
    <t>POLÁČEK Matej</t>
  </si>
  <si>
    <t>KURJÁK Jozef</t>
  </si>
  <si>
    <t>KOCH Florian</t>
  </si>
  <si>
    <t>WALTHER Erik</t>
  </si>
  <si>
    <t>GER</t>
  </si>
  <si>
    <t>PAVLÍK Sebastián</t>
  </si>
  <si>
    <t>DEREŇ Mieczyslav</t>
  </si>
  <si>
    <t>SEDLÁK Patrik</t>
  </si>
  <si>
    <t>MIRGA Dávid</t>
  </si>
  <si>
    <t>HEŘMAN Šimon</t>
  </si>
  <si>
    <t>Wissendorf Ant</t>
  </si>
  <si>
    <t>Haumrich Justine</t>
  </si>
  <si>
    <t>Gurtler Annalena</t>
  </si>
  <si>
    <t>Urban Natalia</t>
  </si>
  <si>
    <t>Lukáčova Viktória</t>
  </si>
  <si>
    <t>Lukáčova Barbara</t>
  </si>
  <si>
    <t xml:space="preserve">Szostak Katarzyna </t>
  </si>
  <si>
    <t>31n</t>
  </si>
  <si>
    <t>33n</t>
  </si>
  <si>
    <t>91n</t>
  </si>
  <si>
    <t>113n</t>
  </si>
  <si>
    <t>Koeficient</t>
  </si>
  <si>
    <t>Adamus Slawomir</t>
  </si>
  <si>
    <t>Janus Adam</t>
  </si>
  <si>
    <t>Biega Pavel</t>
  </si>
  <si>
    <t>Dulak Patryk</t>
  </si>
  <si>
    <t>Kuvik Kristian</t>
  </si>
  <si>
    <t>Csemi Aurel</t>
  </si>
  <si>
    <t>Murčo Marek</t>
  </si>
  <si>
    <t>Polaček Peter</t>
  </si>
  <si>
    <t>Castro Marino Viktor</t>
  </si>
  <si>
    <t>GAL</t>
  </si>
  <si>
    <t>Pan Varela Alejandro</t>
  </si>
  <si>
    <t>Sanchez Orduna Dani</t>
  </si>
  <si>
    <t>Pensado Molins Albert</t>
  </si>
  <si>
    <t>Diaz Mbang Alberto</t>
  </si>
  <si>
    <t>Szabolcsi Richard</t>
  </si>
  <si>
    <t>Kordán Patrik</t>
  </si>
  <si>
    <t>Sivák Lukáš</t>
  </si>
  <si>
    <t>85n</t>
  </si>
  <si>
    <t>63n</t>
  </si>
  <si>
    <t>65n</t>
  </si>
  <si>
    <t>84n</t>
  </si>
  <si>
    <t>108n</t>
  </si>
  <si>
    <t>122n</t>
  </si>
  <si>
    <t>64n</t>
  </si>
  <si>
    <t>118n</t>
  </si>
  <si>
    <t>Klimczak Katarzyna</t>
  </si>
  <si>
    <t>Team Classification</t>
  </si>
  <si>
    <t>XXIV. Grand Prix Schoolboys and Schoolgirls,                                     Košice 6.-8.3.2009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</si>
</sst>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Kč&quot;_-;\-* #,##0\ &quot;Kč&quot;_-;_-* &quot;-&quot;\ &quot;Kč&quot;_-;_-@_-"/>
    <numFmt numFmtId="165" formatCode="#,##0.0"/>
    <numFmt numFmtId="166" formatCode="#,##0.00\ &quot;Sk&quot;;\-#,##0.00\ &quot;Sk&quot;"/>
    <numFmt numFmtId="167" formatCode="#,##0\ &quot;Sk&quot;;\-#,##0\ &quot;Sk&quot;"/>
    <numFmt numFmtId="168" formatCode="mmmm\ d\,\ yyyy"/>
    <numFmt numFmtId="169" formatCode="_-* #,##0.00\ _S_k_-;\-* #,##0.00\ _S_k_-;_-* &quot;-&quot;??\ _S_k_-;_-@_-"/>
    <numFmt numFmtId="170" formatCode="_-* #,##0\ _S_k_-;\-* #,##0\ _S_k_-;_-* &quot;-&quot;\ _S_k_-;_-@_-"/>
    <numFmt numFmtId="171" formatCode="_-* #,##0.00\ &quot;Sk&quot;_-;\-* #,##0.00\ &quot;Sk&quot;_-;_-* &quot;-&quot;??\ &quot;Sk&quot;_-;_-@_-"/>
    <numFmt numFmtId="172" formatCode="_-* #,##0\ &quot;Sk&quot;_-;\-* #,##0\ &quot;Sk&quot;_-;_-* &quot;-&quot;\ &quot;Sk&quot;_-;_-@_-"/>
    <numFmt numFmtId="173" formatCode="0.0"/>
    <numFmt numFmtId="174" formatCode="0.000000"/>
    <numFmt numFmtId="175" formatCode="0.0000"/>
  </numFmts>
  <fonts count="39">
    <font>
      <sz val="10"/>
      <name val="Arial"/>
      <family val="0"/>
    </font>
    <font>
      <sz val="10"/>
      <name val="Arial CE"/>
      <family val="0"/>
    </font>
    <font>
      <sz val="10"/>
      <name val="Avinion"/>
      <family val="0"/>
    </font>
    <font>
      <sz val="12"/>
      <name val="Arial CE"/>
      <family val="0"/>
    </font>
    <font>
      <b/>
      <sz val="18"/>
      <name val="Avinion"/>
      <family val="0"/>
    </font>
    <font>
      <b/>
      <sz val="12"/>
      <name val="Avinion"/>
      <family val="0"/>
    </font>
    <font>
      <u val="single"/>
      <sz val="10"/>
      <color indexed="12"/>
      <name val="Arial CE"/>
      <family val="0"/>
    </font>
    <font>
      <u val="single"/>
      <sz val="9.5"/>
      <color indexed="12"/>
      <name val="Arial"/>
      <family val="0"/>
    </font>
    <font>
      <u val="single"/>
      <sz val="12"/>
      <color indexed="36"/>
      <name val="Arial CE"/>
      <family val="0"/>
    </font>
    <font>
      <u val="single"/>
      <sz val="9.5"/>
      <color indexed="36"/>
      <name val="Arial"/>
      <family val="0"/>
    </font>
    <font>
      <sz val="36"/>
      <name val="Times New Roman"/>
      <family val="1"/>
    </font>
    <font>
      <sz val="14"/>
      <name val="AlgerianBasDEE"/>
      <family val="0"/>
    </font>
    <font>
      <sz val="26"/>
      <name val="AlgerianBasDEE"/>
      <family val="0"/>
    </font>
    <font>
      <b/>
      <sz val="12"/>
      <name val="AlgerianBasDEE"/>
      <family val="0"/>
    </font>
    <font>
      <b/>
      <sz val="10"/>
      <name val="AlgerianBasDEE"/>
      <family val="0"/>
    </font>
    <font>
      <sz val="22"/>
      <name val="AlgerianBasDEE"/>
      <family val="0"/>
    </font>
    <font>
      <sz val="18"/>
      <name val="AlgerianBasDEE"/>
      <family val="0"/>
    </font>
    <font>
      <sz val="12"/>
      <name val="AlgerianBasDEE"/>
      <family val="0"/>
    </font>
    <font>
      <sz val="20"/>
      <name val="AlgerianBasDEE"/>
      <family val="0"/>
    </font>
    <font>
      <sz val="14"/>
      <name val="Arial"/>
      <family val="2"/>
    </font>
    <font>
      <sz val="12"/>
      <name val="Arial"/>
      <family val="2"/>
    </font>
    <font>
      <sz val="14"/>
      <name val="Arial CE"/>
      <family val="2"/>
    </font>
    <font>
      <sz val="14"/>
      <name val="Times New Roman"/>
      <family val="1"/>
    </font>
    <font>
      <b/>
      <sz val="14"/>
      <name val="AlgerianBasDEE"/>
      <family val="0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4"/>
      <color indexed="63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0"/>
      <color indexed="56"/>
      <name val="Arial"/>
      <family val="0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 CE"/>
      <family val="2"/>
    </font>
    <font>
      <b/>
      <sz val="12"/>
      <color indexed="56"/>
      <name val="Arial CE"/>
      <family val="2"/>
    </font>
    <font>
      <b/>
      <sz val="16"/>
      <name val="Arial"/>
      <family val="2"/>
    </font>
    <font>
      <b/>
      <sz val="10"/>
      <color indexed="56"/>
      <name val="Arial CE"/>
      <family val="0"/>
    </font>
    <font>
      <b/>
      <u val="single"/>
      <sz val="14"/>
      <color indexed="56"/>
      <name val="Arial CE"/>
      <family val="2"/>
    </font>
    <font>
      <sz val="8"/>
      <name val="Arial"/>
      <family val="0"/>
    </font>
    <font>
      <sz val="8"/>
      <color indexed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/>
      <protection/>
    </xf>
    <xf numFmtId="164" fontId="1" fillId="0" borderId="0" applyFont="0" applyFill="0" applyBorder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2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>
      <alignment/>
      <protection/>
    </xf>
    <xf numFmtId="0" fontId="2" fillId="0" borderId="0" applyNumberFormat="0" applyFill="0" applyAlignment="0" applyProtection="0"/>
    <xf numFmtId="0" fontId="3" fillId="0" borderId="0">
      <alignment/>
      <protection/>
    </xf>
    <xf numFmtId="0" fontId="0" fillId="0" borderId="0">
      <alignment/>
      <protection/>
    </xf>
    <xf numFmtId="165" fontId="3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0" fillId="0" borderId="0" xfId="37" applyFont="1" applyBorder="1" applyAlignment="1">
      <alignment horizontal="center" vertical="center" wrapText="1"/>
      <protection/>
    </xf>
    <xf numFmtId="0" fontId="0" fillId="0" borderId="0" xfId="35" applyAlignment="1">
      <alignment vertical="center"/>
      <protection/>
    </xf>
    <xf numFmtId="0" fontId="18" fillId="0" borderId="2" xfId="35" applyNumberFormat="1" applyFont="1" applyBorder="1" applyAlignment="1">
      <alignment horizontal="center" vertical="center"/>
      <protection/>
    </xf>
    <xf numFmtId="0" fontId="19" fillId="0" borderId="2" xfId="34" applyFont="1" applyBorder="1" applyAlignment="1">
      <alignment horizontal="left" vertical="center"/>
      <protection/>
    </xf>
    <xf numFmtId="14" fontId="20" fillId="2" borderId="2" xfId="34" applyNumberFormat="1" applyFont="1" applyFill="1" applyBorder="1" applyAlignment="1">
      <alignment horizontal="center" vertical="center"/>
      <protection/>
    </xf>
    <xf numFmtId="0" fontId="20" fillId="0" borderId="2" xfId="34" applyFont="1" applyBorder="1" applyAlignment="1">
      <alignment horizontal="center" vertical="center"/>
      <protection/>
    </xf>
    <xf numFmtId="2" fontId="20" fillId="0" borderId="2" xfId="35" applyNumberFormat="1" applyFont="1" applyBorder="1" applyAlignment="1">
      <alignment horizontal="center" vertical="center"/>
      <protection/>
    </xf>
    <xf numFmtId="3" fontId="20" fillId="0" borderId="3" xfId="36" applyNumberFormat="1" applyFont="1" applyFill="1" applyBorder="1" applyAlignment="1">
      <alignment horizontal="center" vertical="center"/>
      <protection/>
    </xf>
    <xf numFmtId="3" fontId="21" fillId="0" borderId="2" xfId="36" applyNumberFormat="1" applyFont="1" applyFill="1" applyBorder="1" applyAlignment="1">
      <alignment horizontal="center" vertical="center"/>
      <protection/>
    </xf>
    <xf numFmtId="2" fontId="21" fillId="0" borderId="2" xfId="35" applyNumberFormat="1" applyFont="1" applyBorder="1" applyAlignment="1">
      <alignment horizontal="center" vertical="center"/>
      <protection/>
    </xf>
    <xf numFmtId="0" fontId="19" fillId="0" borderId="4" xfId="34" applyFont="1" applyBorder="1" applyAlignment="1">
      <alignment horizontal="left" vertical="center"/>
      <protection/>
    </xf>
    <xf numFmtId="3" fontId="20" fillId="0" borderId="2" xfId="36" applyNumberFormat="1" applyFont="1" applyFill="1" applyBorder="1" applyAlignment="1">
      <alignment horizontal="center" vertical="center"/>
      <protection/>
    </xf>
    <xf numFmtId="0" fontId="10" fillId="0" borderId="5" xfId="37" applyFont="1" applyBorder="1" applyAlignment="1">
      <alignment horizontal="center" vertical="center"/>
      <protection/>
    </xf>
    <xf numFmtId="0" fontId="22" fillId="0" borderId="5" xfId="37" applyFont="1" applyBorder="1" applyAlignment="1">
      <alignment horizontal="center" vertical="center"/>
      <protection/>
    </xf>
    <xf numFmtId="0" fontId="18" fillId="0" borderId="6" xfId="35" applyNumberFormat="1" applyFont="1" applyBorder="1" applyAlignment="1">
      <alignment horizontal="center" vertical="center"/>
      <protection/>
    </xf>
    <xf numFmtId="2" fontId="19" fillId="0" borderId="2" xfId="35" applyNumberFormat="1" applyFont="1" applyBorder="1" applyAlignment="1">
      <alignment horizontal="center" vertical="center"/>
      <protection/>
    </xf>
    <xf numFmtId="173" fontId="24" fillId="0" borderId="7" xfId="35" applyNumberFormat="1" applyFont="1" applyFill="1" applyBorder="1" applyAlignment="1">
      <alignment horizontal="center" vertical="center"/>
      <protection/>
    </xf>
    <xf numFmtId="175" fontId="24" fillId="0" borderId="8" xfId="35" applyNumberFormat="1" applyFont="1" applyFill="1" applyBorder="1" applyAlignment="1">
      <alignment horizontal="center" vertical="center"/>
      <protection/>
    </xf>
    <xf numFmtId="173" fontId="24" fillId="0" borderId="2" xfId="35" applyNumberFormat="1" applyFont="1" applyFill="1" applyBorder="1" applyAlignment="1">
      <alignment horizontal="center" vertical="center"/>
      <protection/>
    </xf>
    <xf numFmtId="165" fontId="21" fillId="0" borderId="2" xfId="36" applyFont="1" applyFill="1" applyBorder="1" applyAlignment="1">
      <alignment horizontal="center" vertical="center"/>
      <protection/>
    </xf>
    <xf numFmtId="0" fontId="1" fillId="0" borderId="9" xfId="31" applyFont="1" applyFill="1" applyBorder="1" applyAlignment="1">
      <alignment horizontal="center" vertical="center"/>
    </xf>
    <xf numFmtId="0" fontId="21" fillId="0" borderId="10" xfId="31" applyFont="1" applyFill="1" applyBorder="1" applyAlignment="1">
      <alignment horizontal="left" vertical="center"/>
    </xf>
    <xf numFmtId="1" fontId="21" fillId="0" borderId="10" xfId="31" applyNumberFormat="1" applyFont="1" applyFill="1" applyBorder="1" applyAlignment="1">
      <alignment horizontal="center" vertical="center"/>
    </xf>
    <xf numFmtId="2" fontId="21" fillId="0" borderId="10" xfId="31" applyNumberFormat="1" applyFont="1" applyFill="1" applyBorder="1" applyAlignment="1">
      <alignment horizontal="center" vertical="center"/>
    </xf>
    <xf numFmtId="3" fontId="21" fillId="0" borderId="10" xfId="36" applyNumberFormat="1" applyFont="1" applyFill="1" applyBorder="1" applyAlignment="1">
      <alignment horizontal="center" vertical="center"/>
      <protection/>
    </xf>
    <xf numFmtId="0" fontId="1" fillId="0" borderId="10" xfId="31" applyFont="1" applyFill="1" applyBorder="1" applyAlignment="1">
      <alignment horizontal="center" vertical="center"/>
    </xf>
    <xf numFmtId="175" fontId="25" fillId="0" borderId="11" xfId="31" applyNumberFormat="1" applyFont="1" applyFill="1" applyBorder="1" applyAlignment="1">
      <alignment horizontal="center" vertical="center"/>
    </xf>
    <xf numFmtId="2" fontId="19" fillId="0" borderId="7" xfId="35" applyNumberFormat="1" applyFont="1" applyBorder="1" applyAlignment="1">
      <alignment horizontal="center" vertical="center"/>
      <protection/>
    </xf>
    <xf numFmtId="0" fontId="20" fillId="0" borderId="12" xfId="34" applyFont="1" applyBorder="1" applyAlignment="1">
      <alignment horizontal="center" vertical="center"/>
      <protection/>
    </xf>
    <xf numFmtId="0" fontId="20" fillId="0" borderId="2" xfId="34" applyFont="1" applyBorder="1" applyAlignment="1">
      <alignment horizontal="left" vertical="center"/>
      <protection/>
    </xf>
    <xf numFmtId="14" fontId="20" fillId="0" borderId="2" xfId="34" applyNumberFormat="1" applyFont="1" applyBorder="1" applyAlignment="1">
      <alignment horizontal="center" vertical="center"/>
      <protection/>
    </xf>
    <xf numFmtId="2" fontId="19" fillId="0" borderId="2" xfId="34" applyNumberFormat="1" applyFont="1" applyBorder="1" applyAlignment="1">
      <alignment horizontal="center" vertical="center"/>
      <protection/>
    </xf>
    <xf numFmtId="0" fontId="19" fillId="0" borderId="0" xfId="37" applyFont="1">
      <alignment/>
      <protection/>
    </xf>
    <xf numFmtId="0" fontId="0" fillId="0" borderId="0" xfId="37">
      <alignment/>
      <protection/>
    </xf>
    <xf numFmtId="0" fontId="19" fillId="0" borderId="10" xfId="37" applyFont="1" applyBorder="1" applyAlignment="1">
      <alignment vertical="center"/>
      <protection/>
    </xf>
    <xf numFmtId="1" fontId="19" fillId="0" borderId="10" xfId="37" applyNumberFormat="1" applyFont="1" applyBorder="1" applyAlignment="1">
      <alignment horizontal="center" vertical="center"/>
      <protection/>
    </xf>
    <xf numFmtId="0" fontId="19" fillId="0" borderId="10" xfId="37" applyFont="1" applyBorder="1" applyAlignment="1">
      <alignment horizontal="center" vertical="center"/>
      <protection/>
    </xf>
    <xf numFmtId="2" fontId="26" fillId="0" borderId="10" xfId="35" applyNumberFormat="1" applyFont="1" applyBorder="1" applyAlignment="1">
      <alignment horizontal="center" vertical="center"/>
      <protection/>
    </xf>
    <xf numFmtId="165" fontId="21" fillId="0" borderId="10" xfId="36" applyFont="1" applyFill="1" applyBorder="1" applyAlignment="1">
      <alignment horizontal="center" vertical="center"/>
      <protection/>
    </xf>
    <xf numFmtId="49" fontId="20" fillId="0" borderId="2" xfId="37" applyNumberFormat="1" applyFont="1" applyBorder="1">
      <alignment/>
      <protection/>
    </xf>
    <xf numFmtId="0" fontId="19" fillId="0" borderId="6" xfId="34" applyFont="1" applyBorder="1" applyAlignment="1">
      <alignment horizontal="left" vertical="center"/>
      <protection/>
    </xf>
    <xf numFmtId="49" fontId="20" fillId="0" borderId="6" xfId="37" applyNumberFormat="1" applyFont="1" applyBorder="1">
      <alignment/>
      <protection/>
    </xf>
    <xf numFmtId="0" fontId="20" fillId="0" borderId="2" xfId="34" applyFont="1" applyBorder="1" applyAlignment="1">
      <alignment vertical="center"/>
      <protection/>
    </xf>
    <xf numFmtId="0" fontId="20" fillId="0" borderId="10" xfId="37" applyFont="1" applyBorder="1" applyAlignment="1">
      <alignment vertical="center"/>
      <protection/>
    </xf>
    <xf numFmtId="0" fontId="21" fillId="0" borderId="4" xfId="31" applyFont="1" applyFill="1" applyBorder="1" applyAlignment="1">
      <alignment horizontal="center" vertical="center"/>
    </xf>
    <xf numFmtId="1" fontId="20" fillId="2" borderId="10" xfId="37" applyNumberFormat="1" applyFont="1" applyFill="1" applyBorder="1" applyAlignment="1">
      <alignment horizontal="center" vertical="center"/>
      <protection/>
    </xf>
    <xf numFmtId="0" fontId="20" fillId="0" borderId="10" xfId="37" applyFont="1" applyBorder="1" applyAlignment="1">
      <alignment horizontal="center" vertical="center"/>
      <protection/>
    </xf>
    <xf numFmtId="2" fontId="21" fillId="0" borderId="13" xfId="35" applyNumberFormat="1" applyFont="1" applyBorder="1" applyAlignment="1">
      <alignment horizontal="center" vertical="center"/>
      <protection/>
    </xf>
    <xf numFmtId="173" fontId="24" fillId="0" borderId="10" xfId="35" applyNumberFormat="1" applyFont="1" applyFill="1" applyBorder="1" applyAlignment="1">
      <alignment horizontal="center" vertical="center"/>
      <protection/>
    </xf>
    <xf numFmtId="49" fontId="20" fillId="2" borderId="2" xfId="34" applyNumberFormat="1" applyFont="1" applyFill="1" applyBorder="1" applyAlignment="1">
      <alignment horizontal="center" vertical="center"/>
      <protection/>
    </xf>
    <xf numFmtId="0" fontId="19" fillId="0" borderId="2" xfId="37" applyFont="1" applyBorder="1">
      <alignment/>
      <protection/>
    </xf>
    <xf numFmtId="49" fontId="20" fillId="2" borderId="2" xfId="34" applyNumberFormat="1" applyFont="1" applyFill="1" applyBorder="1" applyAlignment="1">
      <alignment horizontal="center" vertical="center"/>
      <protection/>
    </xf>
    <xf numFmtId="2" fontId="19" fillId="0" borderId="7" xfId="37" applyNumberFormat="1" applyFont="1" applyBorder="1" applyAlignment="1">
      <alignment horizontal="center"/>
      <protection/>
    </xf>
    <xf numFmtId="2" fontId="19" fillId="0" borderId="2" xfId="37" applyNumberFormat="1" applyFont="1" applyBorder="1" applyAlignment="1">
      <alignment horizontal="center"/>
      <protection/>
    </xf>
    <xf numFmtId="2" fontId="19" fillId="0" borderId="12" xfId="35" applyNumberFormat="1" applyFont="1" applyBorder="1" applyAlignment="1">
      <alignment horizontal="center" vertical="center"/>
      <protection/>
    </xf>
    <xf numFmtId="3" fontId="21" fillId="0" borderId="12" xfId="36" applyNumberFormat="1" applyFont="1" applyFill="1" applyBorder="1" applyAlignment="1">
      <alignment horizontal="center" vertical="center"/>
      <protection/>
    </xf>
    <xf numFmtId="175" fontId="24" fillId="0" borderId="14" xfId="35" applyNumberFormat="1" applyFont="1" applyFill="1" applyBorder="1" applyAlignment="1">
      <alignment horizontal="center" vertical="center"/>
      <protection/>
    </xf>
    <xf numFmtId="0" fontId="20" fillId="0" borderId="6" xfId="37" applyFont="1" applyBorder="1" applyAlignment="1">
      <alignment vertical="center"/>
      <protection/>
    </xf>
    <xf numFmtId="1" fontId="20" fillId="2" borderId="6" xfId="37" applyNumberFormat="1" applyFont="1" applyFill="1" applyBorder="1" applyAlignment="1">
      <alignment horizontal="center" vertical="center"/>
      <protection/>
    </xf>
    <xf numFmtId="0" fontId="20" fillId="0" borderId="6" xfId="37" applyFont="1" applyBorder="1" applyAlignment="1">
      <alignment horizontal="center" vertical="center"/>
      <protection/>
    </xf>
    <xf numFmtId="2" fontId="21" fillId="0" borderId="15" xfId="35" applyNumberFormat="1" applyFont="1" applyBorder="1" applyAlignment="1">
      <alignment horizontal="center" vertical="center"/>
      <protection/>
    </xf>
    <xf numFmtId="165" fontId="21" fillId="0" borderId="6" xfId="36" applyFont="1" applyFill="1" applyBorder="1" applyAlignment="1">
      <alignment horizontal="center" vertical="center"/>
      <protection/>
    </xf>
    <xf numFmtId="173" fontId="24" fillId="0" borderId="6" xfId="35" applyNumberFormat="1" applyFont="1" applyFill="1" applyBorder="1" applyAlignment="1">
      <alignment horizontal="center" vertical="center"/>
      <protection/>
    </xf>
    <xf numFmtId="0" fontId="19" fillId="0" borderId="16" xfId="34" applyFont="1" applyBorder="1" applyAlignment="1">
      <alignment horizontal="left" vertical="center"/>
      <protection/>
    </xf>
    <xf numFmtId="14" fontId="20" fillId="2" borderId="7" xfId="34" applyNumberFormat="1" applyFont="1" applyFill="1" applyBorder="1" applyAlignment="1">
      <alignment horizontal="center" vertical="center"/>
      <protection/>
    </xf>
    <xf numFmtId="0" fontId="20" fillId="0" borderId="7" xfId="34" applyFont="1" applyBorder="1" applyAlignment="1">
      <alignment horizontal="center" vertical="center"/>
      <protection/>
    </xf>
    <xf numFmtId="3" fontId="21" fillId="0" borderId="7" xfId="36" applyNumberFormat="1" applyFont="1" applyFill="1" applyBorder="1" applyAlignment="1">
      <alignment horizontal="center" vertical="center"/>
      <protection/>
    </xf>
    <xf numFmtId="0" fontId="19" fillId="0" borderId="17" xfId="34" applyFont="1" applyBorder="1" applyAlignment="1">
      <alignment horizontal="left" vertical="center"/>
      <protection/>
    </xf>
    <xf numFmtId="0" fontId="19" fillId="0" borderId="2" xfId="37" applyFont="1" applyBorder="1">
      <alignment/>
      <protection/>
    </xf>
    <xf numFmtId="0" fontId="19" fillId="0" borderId="17" xfId="37" applyFont="1" applyBorder="1">
      <alignment/>
      <protection/>
    </xf>
    <xf numFmtId="0" fontId="21" fillId="0" borderId="18" xfId="31" applyFont="1" applyFill="1" applyBorder="1" applyAlignment="1">
      <alignment horizontal="center" vertical="center"/>
    </xf>
    <xf numFmtId="0" fontId="1" fillId="0" borderId="19" xfId="31" applyFont="1" applyFill="1" applyBorder="1" applyAlignment="1">
      <alignment horizontal="center" vertical="center"/>
    </xf>
    <xf numFmtId="0" fontId="19" fillId="0" borderId="9" xfId="37" applyFont="1" applyBorder="1" applyAlignment="1">
      <alignment vertical="center"/>
      <protection/>
    </xf>
    <xf numFmtId="1" fontId="19" fillId="2" borderId="10" xfId="37" applyNumberFormat="1" applyFont="1" applyFill="1" applyBorder="1" applyAlignment="1">
      <alignment horizontal="center" vertical="center"/>
      <protection/>
    </xf>
    <xf numFmtId="2" fontId="21" fillId="0" borderId="10" xfId="35" applyNumberFormat="1" applyFont="1" applyBorder="1" applyAlignment="1">
      <alignment horizontal="center" vertical="center"/>
      <protection/>
    </xf>
    <xf numFmtId="0" fontId="19" fillId="0" borderId="12" xfId="34" applyFont="1" applyBorder="1" applyAlignment="1">
      <alignment vertical="center"/>
      <protection/>
    </xf>
    <xf numFmtId="173" fontId="24" fillId="0" borderId="12" xfId="35" applyNumberFormat="1" applyFont="1" applyFill="1" applyBorder="1" applyAlignment="1">
      <alignment horizontal="center" vertical="center"/>
      <protection/>
    </xf>
    <xf numFmtId="175" fontId="24" fillId="0" borderId="20" xfId="35" applyNumberFormat="1" applyFont="1" applyFill="1" applyBorder="1" applyAlignment="1">
      <alignment horizontal="center" vertical="center"/>
      <protection/>
    </xf>
    <xf numFmtId="0" fontId="19" fillId="0" borderId="21" xfId="37" applyFont="1" applyBorder="1">
      <alignment/>
      <protection/>
    </xf>
    <xf numFmtId="0" fontId="19" fillId="0" borderId="12" xfId="37" applyFont="1" applyFill="1" applyBorder="1">
      <alignment/>
      <protection/>
    </xf>
    <xf numFmtId="0" fontId="19" fillId="0" borderId="22" xfId="37" applyFont="1" applyFill="1" applyBorder="1" applyAlignment="1">
      <alignment/>
      <protection/>
    </xf>
    <xf numFmtId="0" fontId="19" fillId="0" borderId="23" xfId="37" applyFont="1" applyFill="1" applyBorder="1" applyAlignment="1">
      <alignment/>
      <protection/>
    </xf>
    <xf numFmtId="0" fontId="19" fillId="0" borderId="24" xfId="37" applyFont="1" applyFill="1" applyBorder="1" applyAlignment="1">
      <alignment/>
      <protection/>
    </xf>
    <xf numFmtId="0" fontId="19" fillId="0" borderId="2" xfId="37" applyFont="1" applyFill="1" applyBorder="1">
      <alignment/>
      <protection/>
    </xf>
    <xf numFmtId="0" fontId="19" fillId="0" borderId="3" xfId="37" applyFont="1" applyFill="1" applyBorder="1" applyAlignment="1">
      <alignment/>
      <protection/>
    </xf>
    <xf numFmtId="0" fontId="19" fillId="0" borderId="18" xfId="37" applyFont="1" applyFill="1" applyBorder="1" applyAlignment="1">
      <alignment/>
      <protection/>
    </xf>
    <xf numFmtId="0" fontId="19" fillId="0" borderId="4" xfId="37" applyFont="1" applyFill="1" applyBorder="1" applyAlignment="1">
      <alignment/>
      <protection/>
    </xf>
    <xf numFmtId="20" fontId="19" fillId="0" borderId="2" xfId="37" applyNumberFormat="1" applyFont="1" applyFill="1" applyBorder="1">
      <alignment/>
      <protection/>
    </xf>
    <xf numFmtId="14" fontId="20" fillId="2" borderId="12" xfId="34" applyNumberFormat="1" applyFont="1" applyFill="1" applyBorder="1" applyAlignment="1">
      <alignment horizontal="center" vertical="center"/>
      <protection/>
    </xf>
    <xf numFmtId="3" fontId="32" fillId="0" borderId="2" xfId="36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14" fontId="31" fillId="0" borderId="2" xfId="37" applyNumberFormat="1" applyFont="1" applyBorder="1" applyAlignment="1">
      <alignment horizontal="center" vertical="center"/>
      <protection/>
    </xf>
    <xf numFmtId="0" fontId="30" fillId="0" borderId="2" xfId="37" applyFont="1" applyFill="1" applyBorder="1">
      <alignment/>
      <protection/>
    </xf>
    <xf numFmtId="0" fontId="30" fillId="0" borderId="3" xfId="37" applyFont="1" applyFill="1" applyBorder="1" applyAlignment="1">
      <alignment/>
      <protection/>
    </xf>
    <xf numFmtId="0" fontId="30" fillId="0" borderId="18" xfId="37" applyFont="1" applyFill="1" applyBorder="1" applyAlignment="1">
      <alignment/>
      <protection/>
    </xf>
    <xf numFmtId="0" fontId="30" fillId="0" borderId="4" xfId="37" applyFont="1" applyFill="1" applyBorder="1" applyAlignment="1">
      <alignment/>
      <protection/>
    </xf>
    <xf numFmtId="0" fontId="29" fillId="0" borderId="0" xfId="0" applyFont="1" applyAlignment="1">
      <alignment/>
    </xf>
    <xf numFmtId="0" fontId="31" fillId="0" borderId="2" xfId="37" applyFont="1" applyBorder="1" applyAlignment="1">
      <alignment vertical="center"/>
      <protection/>
    </xf>
    <xf numFmtId="2" fontId="32" fillId="0" borderId="2" xfId="35" applyNumberFormat="1" applyFont="1" applyBorder="1" applyAlignment="1">
      <alignment horizontal="center" vertical="center"/>
      <protection/>
    </xf>
    <xf numFmtId="0" fontId="33" fillId="0" borderId="2" xfId="30" applyFont="1" applyBorder="1" applyAlignment="1">
      <alignment horizontal="left" vertical="center"/>
    </xf>
    <xf numFmtId="0" fontId="30" fillId="0" borderId="0" xfId="37" applyFont="1">
      <alignment/>
      <protection/>
    </xf>
    <xf numFmtId="165" fontId="32" fillId="0" borderId="2" xfId="36" applyFont="1" applyFill="1" applyBorder="1" applyAlignment="1">
      <alignment horizontal="center" vertical="center"/>
      <protection/>
    </xf>
    <xf numFmtId="0" fontId="30" fillId="0" borderId="2" xfId="37" applyFont="1" applyBorder="1">
      <alignment/>
      <protection/>
    </xf>
    <xf numFmtId="49" fontId="31" fillId="2" borderId="2" xfId="34" applyNumberFormat="1" applyFont="1" applyFill="1" applyBorder="1" applyAlignment="1">
      <alignment horizontal="center" vertical="center"/>
      <protection/>
    </xf>
    <xf numFmtId="2" fontId="30" fillId="0" borderId="2" xfId="37" applyNumberFormat="1" applyFont="1" applyBorder="1" applyAlignment="1">
      <alignment horizontal="center"/>
      <protection/>
    </xf>
    <xf numFmtId="0" fontId="30" fillId="0" borderId="6" xfId="34" applyFont="1" applyBorder="1" applyAlignment="1">
      <alignment horizontal="left" vertical="center"/>
      <protection/>
    </xf>
    <xf numFmtId="49" fontId="31" fillId="0" borderId="6" xfId="37" applyNumberFormat="1" applyFont="1" applyBorder="1">
      <alignment/>
      <protection/>
    </xf>
    <xf numFmtId="2" fontId="30" fillId="0" borderId="2" xfId="35" applyNumberFormat="1" applyFont="1" applyBorder="1" applyAlignment="1">
      <alignment horizontal="center" vertical="center"/>
      <protection/>
    </xf>
    <xf numFmtId="0" fontId="35" fillId="0" borderId="9" xfId="31" applyFont="1" applyFill="1" applyBorder="1" applyAlignment="1">
      <alignment horizontal="center" vertical="center"/>
    </xf>
    <xf numFmtId="0" fontId="31" fillId="0" borderId="10" xfId="37" applyFont="1" applyBorder="1" applyAlignment="1">
      <alignment vertical="center"/>
      <protection/>
    </xf>
    <xf numFmtId="1" fontId="31" fillId="2" borderId="10" xfId="37" applyNumberFormat="1" applyFont="1" applyFill="1" applyBorder="1" applyAlignment="1">
      <alignment horizontal="center" vertical="center"/>
      <protection/>
    </xf>
    <xf numFmtId="2" fontId="32" fillId="0" borderId="13" xfId="35" applyNumberFormat="1" applyFont="1" applyBorder="1" applyAlignment="1">
      <alignment horizontal="center" vertical="center"/>
      <protection/>
    </xf>
    <xf numFmtId="165" fontId="32" fillId="0" borderId="10" xfId="36" applyFont="1" applyFill="1" applyBorder="1" applyAlignment="1">
      <alignment horizontal="center" vertical="center"/>
      <protection/>
    </xf>
    <xf numFmtId="173" fontId="32" fillId="0" borderId="2" xfId="35" applyNumberFormat="1" applyFont="1" applyFill="1" applyBorder="1" applyAlignment="1">
      <alignment horizontal="center" vertical="center"/>
      <protection/>
    </xf>
    <xf numFmtId="173" fontId="32" fillId="0" borderId="7" xfId="35" applyNumberFormat="1" applyFont="1" applyFill="1" applyBorder="1" applyAlignment="1">
      <alignment horizontal="center" vertical="center"/>
      <protection/>
    </xf>
    <xf numFmtId="175" fontId="32" fillId="0" borderId="8" xfId="35" applyNumberFormat="1" applyFont="1" applyFill="1" applyBorder="1" applyAlignment="1">
      <alignment horizontal="center" vertical="center"/>
      <protection/>
    </xf>
    <xf numFmtId="173" fontId="32" fillId="0" borderId="10" xfId="35" applyNumberFormat="1" applyFont="1" applyFill="1" applyBorder="1" applyAlignment="1">
      <alignment horizontal="center" vertical="center"/>
      <protection/>
    </xf>
    <xf numFmtId="175" fontId="36" fillId="0" borderId="11" xfId="31" applyNumberFormat="1" applyFont="1" applyFill="1" applyBorder="1" applyAlignment="1">
      <alignment horizontal="center" vertical="center"/>
    </xf>
    <xf numFmtId="0" fontId="1" fillId="0" borderId="2" xfId="31" applyFont="1" applyFill="1" applyBorder="1" applyAlignment="1">
      <alignment vertical="center"/>
    </xf>
    <xf numFmtId="0" fontId="19" fillId="0" borderId="7" xfId="34" applyFont="1" applyBorder="1" applyAlignment="1">
      <alignment horizontal="left" vertical="center"/>
      <protection/>
    </xf>
    <xf numFmtId="2" fontId="20" fillId="0" borderId="7" xfId="35" applyNumberFormat="1" applyFont="1" applyBorder="1" applyAlignment="1">
      <alignment horizontal="center" vertical="center"/>
      <protection/>
    </xf>
    <xf numFmtId="0" fontId="1" fillId="0" borderId="2" xfId="31" applyFont="1" applyFill="1" applyBorder="1" applyAlignment="1">
      <alignment horizontal="left" vertical="center"/>
    </xf>
    <xf numFmtId="2" fontId="20" fillId="0" borderId="2" xfId="3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8" fillId="0" borderId="25" xfId="31" applyFont="1" applyFill="1" applyBorder="1" applyAlignment="1">
      <alignment horizontal="center" vertical="center"/>
    </xf>
    <xf numFmtId="0" fontId="1" fillId="0" borderId="26" xfId="31" applyFont="1" applyFill="1" applyBorder="1" applyAlignment="1">
      <alignment horizontal="center" vertical="center"/>
    </xf>
    <xf numFmtId="0" fontId="1" fillId="0" borderId="15" xfId="31" applyFont="1" applyFill="1" applyBorder="1" applyAlignment="1">
      <alignment horizontal="center" vertical="center"/>
    </xf>
    <xf numFmtId="0" fontId="28" fillId="0" borderId="3" xfId="31" applyFont="1" applyFill="1" applyBorder="1" applyAlignment="1">
      <alignment horizontal="center" vertical="center"/>
    </xf>
    <xf numFmtId="0" fontId="28" fillId="0" borderId="18" xfId="31" applyFont="1" applyFill="1" applyBorder="1" applyAlignment="1">
      <alignment horizontal="center" vertical="center"/>
    </xf>
    <xf numFmtId="173" fontId="11" fillId="0" borderId="2" xfId="35" applyNumberFormat="1" applyFont="1" applyBorder="1" applyAlignment="1">
      <alignment horizontal="center" vertical="center"/>
      <protection/>
    </xf>
    <xf numFmtId="173" fontId="17" fillId="0" borderId="2" xfId="35" applyNumberFormat="1" applyFont="1" applyBorder="1" applyAlignment="1">
      <alignment horizontal="center" vertical="center"/>
      <protection/>
    </xf>
    <xf numFmtId="2" fontId="13" fillId="0" borderId="2" xfId="35" applyNumberFormat="1" applyFont="1" applyBorder="1" applyAlignment="1">
      <alignment horizontal="center" vertical="center" wrapText="1"/>
      <protection/>
    </xf>
    <xf numFmtId="2" fontId="14" fillId="0" borderId="2" xfId="35" applyNumberFormat="1" applyFont="1" applyBorder="1" applyAlignment="1">
      <alignment horizontal="center" vertical="center" wrapText="1"/>
      <protection/>
    </xf>
    <xf numFmtId="173" fontId="12" fillId="0" borderId="2" xfId="35" applyNumberFormat="1" applyFont="1" applyBorder="1" applyAlignment="1">
      <alignment horizontal="center" vertical="center"/>
      <protection/>
    </xf>
    <xf numFmtId="173" fontId="14" fillId="0" borderId="2" xfId="35" applyNumberFormat="1" applyFont="1" applyBorder="1" applyAlignment="1">
      <alignment horizontal="center" vertical="center" wrapText="1"/>
      <protection/>
    </xf>
    <xf numFmtId="173" fontId="15" fillId="0" borderId="2" xfId="35" applyNumberFormat="1" applyFont="1" applyBorder="1" applyAlignment="1">
      <alignment horizontal="center" vertical="center"/>
      <protection/>
    </xf>
    <xf numFmtId="173" fontId="16" fillId="0" borderId="2" xfId="35" applyNumberFormat="1" applyFont="1" applyBorder="1" applyAlignment="1">
      <alignment horizontal="center" vertical="center"/>
      <protection/>
    </xf>
    <xf numFmtId="175" fontId="19" fillId="0" borderId="3" xfId="37" applyNumberFormat="1" applyFont="1" applyFill="1" applyBorder="1" applyAlignment="1">
      <alignment horizontal="center"/>
      <protection/>
    </xf>
    <xf numFmtId="175" fontId="19" fillId="0" borderId="4" xfId="37" applyNumberFormat="1" applyFont="1" applyFill="1" applyBorder="1" applyAlignment="1">
      <alignment horizontal="center"/>
      <protection/>
    </xf>
    <xf numFmtId="175" fontId="21" fillId="0" borderId="3" xfId="31" applyNumberFormat="1" applyFont="1" applyFill="1" applyBorder="1" applyAlignment="1">
      <alignment horizontal="center" vertical="center"/>
    </xf>
    <xf numFmtId="175" fontId="21" fillId="0" borderId="4" xfId="31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175" fontId="30" fillId="0" borderId="3" xfId="37" applyNumberFormat="1" applyFont="1" applyFill="1" applyBorder="1" applyAlignment="1">
      <alignment horizontal="center"/>
      <protection/>
    </xf>
    <xf numFmtId="175" fontId="30" fillId="0" borderId="4" xfId="37" applyNumberFormat="1" applyFont="1" applyFill="1" applyBorder="1" applyAlignment="1">
      <alignment horizontal="center"/>
      <protection/>
    </xf>
    <xf numFmtId="0" fontId="27" fillId="0" borderId="27" xfId="37" applyFont="1" applyBorder="1" applyAlignment="1">
      <alignment horizontal="center"/>
      <protection/>
    </xf>
    <xf numFmtId="0" fontId="27" fillId="0" borderId="28" xfId="37" applyFont="1" applyBorder="1" applyAlignment="1">
      <alignment horizontal="center"/>
      <protection/>
    </xf>
    <xf numFmtId="0" fontId="27" fillId="0" borderId="29" xfId="37" applyFont="1" applyBorder="1" applyAlignment="1">
      <alignment horizontal="center"/>
      <protection/>
    </xf>
    <xf numFmtId="173" fontId="27" fillId="0" borderId="30" xfId="37" applyNumberFormat="1" applyFont="1" applyBorder="1" applyAlignment="1">
      <alignment horizontal="center"/>
      <protection/>
    </xf>
    <xf numFmtId="173" fontId="27" fillId="0" borderId="31" xfId="37" applyNumberFormat="1" applyFont="1" applyBorder="1" applyAlignment="1">
      <alignment horizontal="center"/>
      <protection/>
    </xf>
    <xf numFmtId="175" fontId="19" fillId="0" borderId="32" xfId="37" applyNumberFormat="1" applyFont="1" applyFill="1" applyBorder="1" applyAlignment="1">
      <alignment horizontal="center"/>
      <protection/>
    </xf>
    <xf numFmtId="175" fontId="19" fillId="0" borderId="33" xfId="37" applyNumberFormat="1" applyFont="1" applyFill="1" applyBorder="1" applyAlignment="1">
      <alignment horizontal="center"/>
      <protection/>
    </xf>
    <xf numFmtId="2" fontId="14" fillId="0" borderId="6" xfId="35" applyNumberFormat="1" applyFont="1" applyBorder="1" applyAlignment="1">
      <alignment horizontal="center" vertical="center" wrapText="1"/>
      <protection/>
    </xf>
    <xf numFmtId="173" fontId="12" fillId="0" borderId="6" xfId="35" applyNumberFormat="1" applyFont="1" applyBorder="1" applyAlignment="1">
      <alignment horizontal="center" vertical="center"/>
      <protection/>
    </xf>
    <xf numFmtId="2" fontId="13" fillId="0" borderId="6" xfId="35" applyNumberFormat="1" applyFont="1" applyBorder="1" applyAlignment="1">
      <alignment horizontal="center" vertical="center" wrapText="1"/>
      <protection/>
    </xf>
    <xf numFmtId="173" fontId="23" fillId="0" borderId="2" xfId="35" applyNumberFormat="1" applyFont="1" applyBorder="1" applyAlignment="1">
      <alignment horizontal="center" vertical="center" wrapText="1"/>
      <protection/>
    </xf>
    <xf numFmtId="173" fontId="23" fillId="0" borderId="6" xfId="35" applyNumberFormat="1" applyFont="1" applyBorder="1" applyAlignment="1">
      <alignment horizontal="center" vertical="center" wrapText="1"/>
      <protection/>
    </xf>
    <xf numFmtId="173" fontId="16" fillId="0" borderId="6" xfId="35" applyNumberFormat="1" applyFont="1" applyBorder="1" applyAlignment="1">
      <alignment horizontal="center" vertical="center"/>
      <protection/>
    </xf>
    <xf numFmtId="173" fontId="23" fillId="0" borderId="2" xfId="35" applyNumberFormat="1" applyFont="1" applyBorder="1" applyAlignment="1">
      <alignment horizontal="center" vertical="center"/>
      <protection/>
    </xf>
    <xf numFmtId="173" fontId="23" fillId="0" borderId="6" xfId="35" applyNumberFormat="1" applyFont="1" applyBorder="1" applyAlignment="1">
      <alignment horizontal="center" vertical="center"/>
      <protection/>
    </xf>
    <xf numFmtId="0" fontId="1" fillId="0" borderId="16" xfId="31" applyFont="1" applyFill="1" applyBorder="1" applyAlignment="1">
      <alignment horizontal="center" vertical="center"/>
    </xf>
    <xf numFmtId="0" fontId="1" fillId="0" borderId="17" xfId="31" applyFont="1" applyFill="1" applyBorder="1" applyAlignment="1">
      <alignment horizontal="center" vertical="center"/>
    </xf>
    <xf numFmtId="0" fontId="20" fillId="0" borderId="34" xfId="34" applyFont="1" applyBorder="1" applyAlignment="1">
      <alignment horizontal="center" vertical="center"/>
      <protection/>
    </xf>
    <xf numFmtId="0" fontId="20" fillId="0" borderId="35" xfId="34" applyFont="1" applyBorder="1" applyAlignment="1">
      <alignment horizontal="center" vertical="center"/>
      <protection/>
    </xf>
    <xf numFmtId="0" fontId="20" fillId="0" borderId="36" xfId="34" applyFont="1" applyBorder="1" applyAlignment="1">
      <alignment horizontal="center" vertical="center"/>
      <protection/>
    </xf>
    <xf numFmtId="0" fontId="20" fillId="0" borderId="12" xfId="34" applyFont="1" applyBorder="1" applyAlignment="1">
      <alignment horizontal="center" vertical="center"/>
      <protection/>
    </xf>
    <xf numFmtId="0" fontId="20" fillId="0" borderId="2" xfId="34" applyFont="1" applyBorder="1" applyAlignment="1">
      <alignment horizontal="center" vertical="center"/>
      <protection/>
    </xf>
    <xf numFmtId="0" fontId="20" fillId="0" borderId="6" xfId="34" applyFont="1" applyBorder="1" applyAlignment="1">
      <alignment horizontal="center" vertical="center"/>
      <protection/>
    </xf>
    <xf numFmtId="0" fontId="20" fillId="0" borderId="7" xfId="34" applyFont="1" applyBorder="1" applyAlignment="1">
      <alignment horizontal="center" vertical="center"/>
      <protection/>
    </xf>
    <xf numFmtId="0" fontId="20" fillId="0" borderId="34" xfId="37" applyFont="1" applyBorder="1" applyAlignment="1">
      <alignment horizontal="center" vertical="center"/>
      <protection/>
    </xf>
    <xf numFmtId="0" fontId="20" fillId="0" borderId="35" xfId="37" applyFont="1" applyBorder="1" applyAlignment="1">
      <alignment horizontal="center" vertical="center"/>
      <protection/>
    </xf>
    <xf numFmtId="0" fontId="20" fillId="0" borderId="36" xfId="37" applyFont="1" applyBorder="1" applyAlignment="1">
      <alignment horizontal="center" vertical="center"/>
      <protection/>
    </xf>
    <xf numFmtId="0" fontId="35" fillId="0" borderId="16" xfId="31" applyFont="1" applyFill="1" applyBorder="1" applyAlignment="1">
      <alignment horizontal="center" vertical="center"/>
    </xf>
    <xf numFmtId="0" fontId="35" fillId="0" borderId="17" xfId="31" applyFont="1" applyFill="1" applyBorder="1" applyAlignment="1">
      <alignment horizontal="center" vertical="center"/>
    </xf>
    <xf numFmtId="0" fontId="31" fillId="0" borderId="34" xfId="37" applyFont="1" applyBorder="1" applyAlignment="1">
      <alignment horizontal="center" vertical="center"/>
      <protection/>
    </xf>
    <xf numFmtId="0" fontId="31" fillId="0" borderId="35" xfId="37" applyFont="1" applyBorder="1" applyAlignment="1">
      <alignment horizontal="center" vertical="center"/>
      <protection/>
    </xf>
    <xf numFmtId="0" fontId="31" fillId="0" borderId="36" xfId="37" applyFont="1" applyBorder="1" applyAlignment="1">
      <alignment horizontal="center" vertical="center"/>
      <protection/>
    </xf>
    <xf numFmtId="0" fontId="1" fillId="0" borderId="37" xfId="31" applyFont="1" applyFill="1" applyBorder="1" applyAlignment="1">
      <alignment horizontal="center" vertical="center"/>
    </xf>
    <xf numFmtId="0" fontId="1" fillId="0" borderId="38" xfId="31" applyFont="1" applyFill="1" applyBorder="1" applyAlignment="1">
      <alignment horizontal="center" vertical="center"/>
    </xf>
    <xf numFmtId="0" fontId="1" fillId="0" borderId="39" xfId="31" applyFont="1" applyFill="1" applyBorder="1" applyAlignment="1">
      <alignment horizontal="center" vertical="center"/>
    </xf>
    <xf numFmtId="0" fontId="1" fillId="0" borderId="40" xfId="31" applyFont="1" applyFill="1" applyBorder="1" applyAlignment="1">
      <alignment horizontal="center" vertical="center"/>
    </xf>
    <xf numFmtId="0" fontId="10" fillId="0" borderId="0" xfId="37" applyFont="1" applyBorder="1" applyAlignment="1">
      <alignment horizontal="center" vertical="center" wrapText="1"/>
      <protection/>
    </xf>
    <xf numFmtId="173" fontId="17" fillId="0" borderId="2" xfId="35" applyNumberFormat="1" applyFont="1" applyBorder="1" applyAlignment="1">
      <alignment horizontal="center" vertical="center"/>
      <protection/>
    </xf>
    <xf numFmtId="173" fontId="11" fillId="0" borderId="2" xfId="35" applyNumberFormat="1" applyFont="1" applyBorder="1" applyAlignment="1">
      <alignment horizontal="center" vertical="center"/>
      <protection/>
    </xf>
    <xf numFmtId="0" fontId="11" fillId="0" borderId="2" xfId="35" applyFont="1" applyBorder="1" applyAlignment="1">
      <alignment horizontal="center" vertical="center"/>
      <protection/>
    </xf>
    <xf numFmtId="173" fontId="12" fillId="0" borderId="4" xfId="35" applyNumberFormat="1" applyFont="1" applyBorder="1" applyAlignment="1">
      <alignment horizontal="center" vertical="center"/>
      <protection/>
    </xf>
    <xf numFmtId="173" fontId="17" fillId="0" borderId="6" xfId="35" applyNumberFormat="1" applyFont="1" applyBorder="1" applyAlignment="1">
      <alignment horizontal="center" vertical="center"/>
      <protection/>
    </xf>
    <xf numFmtId="173" fontId="17" fillId="0" borderId="12" xfId="35" applyNumberFormat="1" applyFont="1" applyBorder="1" applyAlignment="1">
      <alignment horizontal="center" vertical="center"/>
      <protection/>
    </xf>
    <xf numFmtId="0" fontId="30" fillId="0" borderId="2" xfId="34" applyFont="1" applyFill="1" applyBorder="1" applyAlignment="1">
      <alignment horizontal="left" vertical="center"/>
      <protection/>
    </xf>
    <xf numFmtId="0" fontId="35" fillId="0" borderId="2" xfId="31" applyFont="1" applyFill="1" applyBorder="1" applyAlignment="1">
      <alignment vertical="center"/>
    </xf>
    <xf numFmtId="0" fontId="30" fillId="0" borderId="2" xfId="34" applyFont="1" applyBorder="1" applyAlignment="1">
      <alignment horizontal="left" vertical="center"/>
      <protection/>
    </xf>
    <xf numFmtId="14" fontId="31" fillId="2" borderId="2" xfId="34" applyNumberFormat="1" applyFont="1" applyFill="1" applyBorder="1" applyAlignment="1">
      <alignment horizontal="center" vertical="center"/>
      <protection/>
    </xf>
    <xf numFmtId="0" fontId="31" fillId="0" borderId="2" xfId="34" applyFont="1" applyBorder="1" applyAlignment="1">
      <alignment horizontal="center" vertical="center"/>
      <protection/>
    </xf>
    <xf numFmtId="2" fontId="31" fillId="0" borderId="2" xfId="35" applyNumberFormat="1" applyFont="1" applyBorder="1" applyAlignment="1">
      <alignment horizontal="center" vertical="center"/>
      <protection/>
    </xf>
    <xf numFmtId="173" fontId="33" fillId="0" borderId="7" xfId="35" applyNumberFormat="1" applyFont="1" applyFill="1" applyBorder="1" applyAlignment="1">
      <alignment horizontal="center" vertical="center"/>
      <protection/>
    </xf>
    <xf numFmtId="175" fontId="33" fillId="0" borderId="8" xfId="35" applyNumberFormat="1" applyFont="1" applyFill="1" applyBorder="1" applyAlignment="1">
      <alignment horizontal="center" vertical="center"/>
      <protection/>
    </xf>
    <xf numFmtId="0" fontId="30" fillId="0" borderId="2" xfId="35" applyFont="1" applyFill="1" applyBorder="1" applyAlignment="1">
      <alignment vertical="center"/>
      <protection/>
    </xf>
    <xf numFmtId="14" fontId="30" fillId="0" borderId="2" xfId="34" applyNumberFormat="1" applyFont="1" applyFill="1" applyBorder="1" applyAlignment="1">
      <alignment horizontal="center" vertical="center"/>
      <protection/>
    </xf>
    <xf numFmtId="0" fontId="30" fillId="0" borderId="2" xfId="34" applyFont="1" applyFill="1" applyBorder="1" applyAlignment="1">
      <alignment horizontal="center" vertical="center"/>
      <protection/>
    </xf>
    <xf numFmtId="2" fontId="30" fillId="0" borderId="2" xfId="35" applyNumberFormat="1" applyFont="1" applyFill="1" applyBorder="1" applyAlignment="1">
      <alignment horizontal="center" vertical="center"/>
      <protection/>
    </xf>
    <xf numFmtId="3" fontId="30" fillId="0" borderId="3" xfId="36" applyNumberFormat="1" applyFont="1" applyFill="1" applyBorder="1" applyAlignment="1">
      <alignment horizontal="center" vertical="center"/>
      <protection/>
    </xf>
    <xf numFmtId="174" fontId="32" fillId="0" borderId="3" xfId="35" applyNumberFormat="1" applyFont="1" applyFill="1" applyBorder="1" applyAlignment="1">
      <alignment horizontal="center" vertical="center"/>
      <protection/>
    </xf>
    <xf numFmtId="175" fontId="30" fillId="0" borderId="14" xfId="3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/>
    </xf>
    <xf numFmtId="0" fontId="30" fillId="0" borderId="2" xfId="35" applyFont="1" applyBorder="1" applyAlignment="1">
      <alignment vertical="center"/>
      <protection/>
    </xf>
    <xf numFmtId="0" fontId="30" fillId="0" borderId="2" xfId="37" applyFont="1" applyBorder="1" applyAlignment="1">
      <alignment vertical="center"/>
      <protection/>
    </xf>
    <xf numFmtId="14" fontId="30" fillId="0" borderId="2" xfId="37" applyNumberFormat="1" applyFont="1" applyBorder="1" applyAlignment="1">
      <alignment horizontal="center" vertical="center"/>
      <protection/>
    </xf>
    <xf numFmtId="0" fontId="30" fillId="0" borderId="2" xfId="37" applyFont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19" fillId="0" borderId="2" xfId="35" applyFont="1" applyBorder="1" applyAlignment="1">
      <alignment vertical="center"/>
      <protection/>
    </xf>
    <xf numFmtId="0" fontId="21" fillId="0" borderId="2" xfId="30" applyFont="1" applyBorder="1" applyAlignment="1">
      <alignment horizontal="left" vertical="center"/>
    </xf>
    <xf numFmtId="14" fontId="19" fillId="0" borderId="2" xfId="37" applyNumberFormat="1" applyFont="1" applyBorder="1" applyAlignment="1">
      <alignment horizontal="center" vertical="center"/>
      <protection/>
    </xf>
    <xf numFmtId="0" fontId="19" fillId="2" borderId="2" xfId="37" applyFont="1" applyFill="1" applyBorder="1" applyAlignment="1">
      <alignment horizontal="center" vertical="center"/>
      <protection/>
    </xf>
    <xf numFmtId="173" fontId="21" fillId="0" borderId="2" xfId="35" applyNumberFormat="1" applyFont="1" applyFill="1" applyBorder="1" applyAlignment="1">
      <alignment horizontal="center" vertical="center"/>
      <protection/>
    </xf>
    <xf numFmtId="174" fontId="21" fillId="0" borderId="3" xfId="35" applyNumberFormat="1" applyFont="1" applyFill="1" applyBorder="1" applyAlignment="1">
      <alignment horizontal="center" vertical="center"/>
      <protection/>
    </xf>
    <xf numFmtId="175" fontId="19" fillId="0" borderId="14" xfId="35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14" fontId="19" fillId="2" borderId="2" xfId="34" applyNumberFormat="1" applyFont="1" applyFill="1" applyBorder="1" applyAlignment="1">
      <alignment horizontal="center" vertical="center"/>
      <protection/>
    </xf>
    <xf numFmtId="0" fontId="19" fillId="0" borderId="2" xfId="34" applyFont="1" applyBorder="1" applyAlignment="1">
      <alignment horizontal="center" vertical="center"/>
      <protection/>
    </xf>
    <xf numFmtId="165" fontId="19" fillId="0" borderId="2" xfId="36" applyFont="1" applyFill="1" applyBorder="1" applyAlignment="1">
      <alignment horizontal="center" vertical="center"/>
      <protection/>
    </xf>
    <xf numFmtId="0" fontId="19" fillId="0" borderId="2" xfId="37" applyFont="1" applyBorder="1" applyAlignment="1">
      <alignment vertical="center"/>
      <protection/>
    </xf>
    <xf numFmtId="0" fontId="19" fillId="0" borderId="2" xfId="37" applyFont="1" applyBorder="1" applyAlignment="1">
      <alignment horizontal="center" vertical="center"/>
      <protection/>
    </xf>
    <xf numFmtId="2" fontId="19" fillId="0" borderId="4" xfId="35" applyNumberFormat="1" applyFont="1" applyBorder="1" applyAlignment="1">
      <alignment horizontal="center" vertical="center"/>
      <protection/>
    </xf>
    <xf numFmtId="3" fontId="19" fillId="0" borderId="2" xfId="36" applyNumberFormat="1" applyFont="1" applyFill="1" applyBorder="1" applyAlignment="1">
      <alignment horizontal="center" vertical="center"/>
      <protection/>
    </xf>
    <xf numFmtId="0" fontId="30" fillId="0" borderId="4" xfId="37" applyFont="1" applyBorder="1" applyAlignment="1">
      <alignment vertical="center"/>
      <protection/>
    </xf>
    <xf numFmtId="2" fontId="32" fillId="0" borderId="4" xfId="35" applyNumberFormat="1" applyFont="1" applyBorder="1" applyAlignment="1">
      <alignment horizontal="center" vertical="center"/>
      <protection/>
    </xf>
  </cellXfs>
  <cellStyles count="30">
    <cellStyle name="Normal" xfId="0"/>
    <cellStyle name="0,0" xfId="15"/>
    <cellStyle name="1000 Sk_96" xfId="16"/>
    <cellStyle name="Comma" xfId="17"/>
    <cellStyle name="Comma0" xfId="18"/>
    <cellStyle name="Currency" xfId="19"/>
    <cellStyle name="Currency0" xfId="20"/>
    <cellStyle name="Date" xfId="21"/>
    <cellStyle name="Comma" xfId="22"/>
    <cellStyle name="Comma [0]" xfId="23"/>
    <cellStyle name="Fixed" xfId="24"/>
    <cellStyle name="Heading 1" xfId="25"/>
    <cellStyle name="Heading 2" xfId="26"/>
    <cellStyle name="Hiperhivatkozás" xfId="27"/>
    <cellStyle name="Hyperlink" xfId="28"/>
    <cellStyle name="Már látott hiperhivatkozás" xfId="29"/>
    <cellStyle name="normal" xfId="30"/>
    <cellStyle name="normal_2KOLOCL" xfId="31"/>
    <cellStyle name="Normál_Dorastenecká liga 2004 - 1. kolo" xfId="32"/>
    <cellStyle name="normal_ligatn_041003" xfId="33"/>
    <cellStyle name="normálne_Hlohovec" xfId="34"/>
    <cellStyle name="normálne_liga2001" xfId="35"/>
    <cellStyle name="normálne_Žiacka liga 2000" xfId="36"/>
    <cellStyle name="Normalny_Arkusz1" xfId="37"/>
    <cellStyle name="Followed Hyperlink" xfId="38"/>
    <cellStyle name="Percent" xfId="39"/>
    <cellStyle name="Percent" xfId="40"/>
    <cellStyle name="Total" xfId="41"/>
    <cellStyle name="Currency" xfId="42"/>
    <cellStyle name="Currency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94</xdr:row>
      <xdr:rowOff>0</xdr:rowOff>
    </xdr:from>
    <xdr:to>
      <xdr:col>4</xdr:col>
      <xdr:colOff>495300</xdr:colOff>
      <xdr:row>94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676775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94</xdr:row>
      <xdr:rowOff>0</xdr:rowOff>
    </xdr:from>
    <xdr:to>
      <xdr:col>4</xdr:col>
      <xdr:colOff>495300</xdr:colOff>
      <xdr:row>94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676775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6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7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72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73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74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75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76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7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7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79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8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82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85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86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8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88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8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9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91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9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9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94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9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9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9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9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99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100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01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03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0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0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06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0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108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109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110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111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112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113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1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15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1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1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18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1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2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21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2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2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2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2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2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2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2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2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3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3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32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133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34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135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36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3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3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39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4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141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142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143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144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145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4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48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4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5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51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5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5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54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5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5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5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5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6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6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6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6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6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6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7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7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7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7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7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7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7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8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8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8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8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8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8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8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8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9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9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9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94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195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96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197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98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19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0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01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0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04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07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208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0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10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1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1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13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1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1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16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1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1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1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2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21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23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224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25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2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2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28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2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230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31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232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233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34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235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3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37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3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3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40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4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4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43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4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4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4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4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4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4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5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5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5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5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54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255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56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58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5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6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61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6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263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64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265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266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267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6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70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7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7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73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7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7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76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7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7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7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8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8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8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8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8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8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9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9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9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9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94" name="TextBox 294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9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9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9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29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0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0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0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0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0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0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0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0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0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1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12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313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14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315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16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1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1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19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2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22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323" name="TextBox 323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324" name="TextBox 324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25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326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2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28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2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3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31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3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3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34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3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3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3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3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39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340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41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342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43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4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4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46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4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348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49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350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351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52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353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5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55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5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5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58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5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6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61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6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6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6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6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6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6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6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6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7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7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72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373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74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375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76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7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7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79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8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381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82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383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384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385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386" name="TextBox 386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8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88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8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9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91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9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9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394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9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9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9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39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39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400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401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402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403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404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0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0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407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0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409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10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411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412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13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414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1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416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1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1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419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2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2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422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2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24" name="TextBox 424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25" name="TextBox 425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26" name="TextBox 426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27" name="TextBox 42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94</xdr:row>
      <xdr:rowOff>0</xdr:rowOff>
    </xdr:from>
    <xdr:to>
      <xdr:col>4</xdr:col>
      <xdr:colOff>495300</xdr:colOff>
      <xdr:row>94</xdr:row>
      <xdr:rowOff>0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4676775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94</xdr:row>
      <xdr:rowOff>0</xdr:rowOff>
    </xdr:from>
    <xdr:to>
      <xdr:col>4</xdr:col>
      <xdr:colOff>495300</xdr:colOff>
      <xdr:row>94</xdr:row>
      <xdr:rowOff>0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4676775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33" name="TextBox 433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34" name="TextBox 434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35" name="TextBox 435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36" name="TextBox 436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37" name="TextBox 43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94</xdr:row>
      <xdr:rowOff>0</xdr:rowOff>
    </xdr:from>
    <xdr:to>
      <xdr:col>4</xdr:col>
      <xdr:colOff>495300</xdr:colOff>
      <xdr:row>94</xdr:row>
      <xdr:rowOff>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4676775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94</xdr:row>
      <xdr:rowOff>0</xdr:rowOff>
    </xdr:from>
    <xdr:to>
      <xdr:col>4</xdr:col>
      <xdr:colOff>495300</xdr:colOff>
      <xdr:row>94</xdr:row>
      <xdr:rowOff>0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4676775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43" name="TextBox 443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44" name="TextBox 444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45" name="TextBox 445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46" name="TextBox 446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47" name="TextBox 44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94</xdr:row>
      <xdr:rowOff>0</xdr:rowOff>
    </xdr:from>
    <xdr:to>
      <xdr:col>4</xdr:col>
      <xdr:colOff>495300</xdr:colOff>
      <xdr:row>94</xdr:row>
      <xdr:rowOff>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4676775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94</xdr:row>
      <xdr:rowOff>0</xdr:rowOff>
    </xdr:from>
    <xdr:to>
      <xdr:col>4</xdr:col>
      <xdr:colOff>495300</xdr:colOff>
      <xdr:row>94</xdr:row>
      <xdr:rowOff>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4676775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53" name="TextBox 453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54" name="TextBox 454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55" name="TextBox 455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56" name="TextBox 456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57" name="TextBox 45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94</xdr:row>
      <xdr:rowOff>0</xdr:rowOff>
    </xdr:from>
    <xdr:to>
      <xdr:col>4</xdr:col>
      <xdr:colOff>495300</xdr:colOff>
      <xdr:row>94</xdr:row>
      <xdr:rowOff>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4676775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94</xdr:row>
      <xdr:rowOff>0</xdr:rowOff>
    </xdr:from>
    <xdr:to>
      <xdr:col>4</xdr:col>
      <xdr:colOff>495300</xdr:colOff>
      <xdr:row>94</xdr:row>
      <xdr:rowOff>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4676775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63" name="TextBox 463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64" name="TextBox 464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6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6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6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6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6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7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7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7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7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7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76" name="TextBox 476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7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7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7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8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8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8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8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8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8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8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487" name="TextBox 48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8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489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490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491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492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493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9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9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496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49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498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499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00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01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502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03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0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05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0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0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08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0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1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11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1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1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1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1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16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517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18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519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20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2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2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23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2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25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526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27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28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529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30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3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32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3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3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35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3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3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38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3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4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41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4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4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4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4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4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4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4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49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550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51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552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53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5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5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56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5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58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559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60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61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562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63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6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65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6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6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68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69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7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71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7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7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7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57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7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77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578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79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1457325</xdr:colOff>
      <xdr:row>94</xdr:row>
      <xdr:rowOff>0</xdr:rowOff>
    </xdr:to>
    <xdr:sp>
      <xdr:nvSpPr>
        <xdr:cNvPr id="580" name="Text 1"/>
        <xdr:cNvSpPr txBox="1">
          <a:spLocks noChangeArrowheads="1"/>
        </xdr:cNvSpPr>
      </xdr:nvSpPr>
      <xdr:spPr>
        <a:xfrm>
          <a:off x="2019300" y="232981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81" name="Text 4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8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8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84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8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86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587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88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89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94</xdr:row>
      <xdr:rowOff>0</xdr:rowOff>
    </xdr:from>
    <xdr:to>
      <xdr:col>3</xdr:col>
      <xdr:colOff>0</xdr:colOff>
      <xdr:row>94</xdr:row>
      <xdr:rowOff>0</xdr:rowOff>
    </xdr:to>
    <xdr:sp>
      <xdr:nvSpPr>
        <xdr:cNvPr id="590" name="Text 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94</xdr:row>
      <xdr:rowOff>0</xdr:rowOff>
    </xdr:from>
    <xdr:to>
      <xdr:col>1</xdr:col>
      <xdr:colOff>523875</xdr:colOff>
      <xdr:row>94</xdr:row>
      <xdr:rowOff>0</xdr:rowOff>
    </xdr:to>
    <xdr:sp>
      <xdr:nvSpPr>
        <xdr:cNvPr id="591" name="Text 7"/>
        <xdr:cNvSpPr txBox="1">
          <a:spLocks noChangeArrowheads="1"/>
        </xdr:cNvSpPr>
      </xdr:nvSpPr>
      <xdr:spPr>
        <a:xfrm>
          <a:off x="201930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9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93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9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9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96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9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59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599" name="Text 10"/>
        <xdr:cNvSpPr txBox="1">
          <a:spLocks noChangeArrowheads="1"/>
        </xdr:cNvSpPr>
      </xdr:nvSpPr>
      <xdr:spPr>
        <a:xfrm>
          <a:off x="40576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600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01" name="TextBox 601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02" name="TextBox 602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03" name="TextBox 603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0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0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06" name="TextBox 606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07" name="TextBox 60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08" name="TextBox 608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609" name="TextBox 609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10" name="TextBox 610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11" name="TextBox 611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12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13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14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15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523875</xdr:colOff>
      <xdr:row>94</xdr:row>
      <xdr:rowOff>0</xdr:rowOff>
    </xdr:to>
    <xdr:sp>
      <xdr:nvSpPr>
        <xdr:cNvPr id="616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17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94</xdr:row>
      <xdr:rowOff>0</xdr:rowOff>
    </xdr:from>
    <xdr:to>
      <xdr:col>2</xdr:col>
      <xdr:colOff>495300</xdr:colOff>
      <xdr:row>94</xdr:row>
      <xdr:rowOff>0</xdr:rowOff>
    </xdr:to>
    <xdr:sp>
      <xdr:nvSpPr>
        <xdr:cNvPr id="618" name="Text 7"/>
        <xdr:cNvSpPr txBox="1">
          <a:spLocks noChangeArrowheads="1"/>
        </xdr:cNvSpPr>
      </xdr:nvSpPr>
      <xdr:spPr>
        <a:xfrm>
          <a:off x="3448050" y="23298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1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620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621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622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623" name="TextBox 623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624" name="TextBox 62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25" name="TextBox 625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26" name="TextBox 626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627" name="TextBox 627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28" name="TextBox 628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629" name="TextBox 629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630" name="TextBox 63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631" name="TextBox 631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632" name="TextBox 632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633" name="TextBox 633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634" name="TextBox 634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35" name="TextBox 635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636" name="TextBox 636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37" name="TextBox 63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38" name="TextBox 638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639" name="TextBox 639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40" name="TextBox 64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41" name="TextBox 641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642" name="TextBox 642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43" name="TextBox 643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44" name="TextBox 644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45" name="TextBox 645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646" name="TextBox 646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647" name="TextBox 64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48" name="TextBox 648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49" name="TextBox 649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650" name="TextBox 650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51" name="TextBox 651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52" name="TextBox 652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53" name="TextBox 653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54" name="TextBox 654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655" name="TextBox 655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656" name="TextBox 656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97</xdr:row>
      <xdr:rowOff>0</xdr:rowOff>
    </xdr:from>
    <xdr:to>
      <xdr:col>4</xdr:col>
      <xdr:colOff>495300</xdr:colOff>
      <xdr:row>97</xdr:row>
      <xdr:rowOff>0</xdr:rowOff>
    </xdr:to>
    <xdr:sp>
      <xdr:nvSpPr>
        <xdr:cNvPr id="657" name="TextBox 657"/>
        <xdr:cNvSpPr txBox="1">
          <a:spLocks noChangeArrowheads="1"/>
        </xdr:cNvSpPr>
      </xdr:nvSpPr>
      <xdr:spPr>
        <a:xfrm>
          <a:off x="4676775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97</xdr:row>
      <xdr:rowOff>0</xdr:rowOff>
    </xdr:from>
    <xdr:to>
      <xdr:col>4</xdr:col>
      <xdr:colOff>495300</xdr:colOff>
      <xdr:row>97</xdr:row>
      <xdr:rowOff>0</xdr:rowOff>
    </xdr:to>
    <xdr:sp>
      <xdr:nvSpPr>
        <xdr:cNvPr id="658" name="TextBox 658"/>
        <xdr:cNvSpPr txBox="1">
          <a:spLocks noChangeArrowheads="1"/>
        </xdr:cNvSpPr>
      </xdr:nvSpPr>
      <xdr:spPr>
        <a:xfrm>
          <a:off x="4676775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5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6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6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6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6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6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65" name="TextBox 665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66" name="TextBox 666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67" name="TextBox 66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6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6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7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7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72" name="TextBox 672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7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7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7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7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77" name="TextBox 67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78" name="TextBox 678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7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8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8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8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8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8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8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8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8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688" name="TextBox 688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8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690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691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692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693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694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9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9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697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69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699" name="TextBox 699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700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701" name="TextBox 701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702" name="TextBox 702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703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704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0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06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0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0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09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1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1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12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1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1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1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1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17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718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19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720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21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2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2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24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2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726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727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728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729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730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731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3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33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3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3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36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3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3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39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4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4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4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4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4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4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4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4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4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4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50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751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52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753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54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5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5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57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5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759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760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761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762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763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764" name="TextBox 764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6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66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6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6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69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7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7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772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7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7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7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7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77" name="TextBox 77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78" name="TextBox 778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7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80" name="TextBox 78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8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8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8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8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8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86" name="TextBox 786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87" name="TextBox 78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88" name="TextBox 788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89" name="TextBox 789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9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9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9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9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94" name="TextBox 794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9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9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9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79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799" name="TextBox 799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00" name="TextBox 80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0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0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0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0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0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0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0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0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0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10" name="TextBox 8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1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12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813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14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815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16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1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1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19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2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821" name="TextBox 821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822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823" name="TextBox 823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824" name="TextBox 824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825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826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2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28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2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3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31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3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3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34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3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3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3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3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39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840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41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842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43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4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4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46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4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848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849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850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851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852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853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5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55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5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5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58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5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6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61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6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6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6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6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6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6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6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6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7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7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72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873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74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875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76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7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7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79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8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881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882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883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884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885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886" name="TextBox 886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8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88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8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9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91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9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9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894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9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89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9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9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899" name="TextBox 899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00" name="TextBox 90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0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0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0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0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0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06" name="TextBox 906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07" name="TextBox 90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0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0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1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1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12" name="TextBox 912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1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1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1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1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17" name="TextBox 91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18" name="TextBox 918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1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2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2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2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2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2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2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2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2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28" name="TextBox 928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2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30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931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32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933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34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3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3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37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3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939" name="TextBox 939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940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941" name="TextBox 941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942" name="TextBox 942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943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944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4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46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4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4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49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5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5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52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5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5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5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5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57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958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59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960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61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6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6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64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6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966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967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968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969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970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971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7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73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7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7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76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7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7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79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8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8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82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8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8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8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8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8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98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8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90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991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92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993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94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9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9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997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99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999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1000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1001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1002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1003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1004" name="TextBox 1004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0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1006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0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0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1009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10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1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1012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1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1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101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101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17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1018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1019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1020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1457325</xdr:colOff>
      <xdr:row>97</xdr:row>
      <xdr:rowOff>0</xdr:rowOff>
    </xdr:to>
    <xdr:sp>
      <xdr:nvSpPr>
        <xdr:cNvPr id="1021" name="Text 1"/>
        <xdr:cNvSpPr txBox="1">
          <a:spLocks noChangeArrowheads="1"/>
        </xdr:cNvSpPr>
      </xdr:nvSpPr>
      <xdr:spPr>
        <a:xfrm>
          <a:off x="2019300" y="241268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1022" name="Text 4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2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24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1025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2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1027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1028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1029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1030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>
      <xdr:nvSpPr>
        <xdr:cNvPr id="1031" name="Text 10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97</xdr:row>
      <xdr:rowOff>0</xdr:rowOff>
    </xdr:from>
    <xdr:to>
      <xdr:col>1</xdr:col>
      <xdr:colOff>523875</xdr:colOff>
      <xdr:row>97</xdr:row>
      <xdr:rowOff>0</xdr:rowOff>
    </xdr:to>
    <xdr:sp>
      <xdr:nvSpPr>
        <xdr:cNvPr id="1032" name="Text 7"/>
        <xdr:cNvSpPr txBox="1">
          <a:spLocks noChangeArrowheads="1"/>
        </xdr:cNvSpPr>
      </xdr:nvSpPr>
      <xdr:spPr>
        <a:xfrm>
          <a:off x="201930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33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1034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35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36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1037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38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39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4</xdr:col>
      <xdr:colOff>0</xdr:colOff>
      <xdr:row>97</xdr:row>
      <xdr:rowOff>0</xdr:rowOff>
    </xdr:to>
    <xdr:sp>
      <xdr:nvSpPr>
        <xdr:cNvPr id="1040" name="Text 10"/>
        <xdr:cNvSpPr txBox="1">
          <a:spLocks noChangeArrowheads="1"/>
        </xdr:cNvSpPr>
      </xdr:nvSpPr>
      <xdr:spPr>
        <a:xfrm>
          <a:off x="40576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41" name="Text 7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495300</xdr:colOff>
      <xdr:row>97</xdr:row>
      <xdr:rowOff>0</xdr:rowOff>
    </xdr:to>
    <xdr:sp>
      <xdr:nvSpPr>
        <xdr:cNvPr id="1042" name="TextBox 18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97</xdr:row>
      <xdr:rowOff>0</xdr:rowOff>
    </xdr:from>
    <xdr:to>
      <xdr:col>2</xdr:col>
      <xdr:colOff>523875</xdr:colOff>
      <xdr:row>97</xdr:row>
      <xdr:rowOff>0</xdr:rowOff>
    </xdr:to>
    <xdr:sp>
      <xdr:nvSpPr>
        <xdr:cNvPr id="1043" name="TextBox 19"/>
        <xdr:cNvSpPr txBox="1">
          <a:spLocks noChangeArrowheads="1"/>
        </xdr:cNvSpPr>
      </xdr:nvSpPr>
      <xdr:spPr>
        <a:xfrm>
          <a:off x="3448050" y="24126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44" name="TextBox 20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45" name="TextBox 21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046" name="TextBox 22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47" name="TextBox 23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48" name="TextBox 24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99</xdr:row>
      <xdr:rowOff>0</xdr:rowOff>
    </xdr:from>
    <xdr:to>
      <xdr:col>4</xdr:col>
      <xdr:colOff>495300</xdr:colOff>
      <xdr:row>99</xdr:row>
      <xdr:rowOff>0</xdr:rowOff>
    </xdr:to>
    <xdr:sp>
      <xdr:nvSpPr>
        <xdr:cNvPr id="1049" name="TextBox 25"/>
        <xdr:cNvSpPr txBox="1">
          <a:spLocks noChangeArrowheads="1"/>
        </xdr:cNvSpPr>
      </xdr:nvSpPr>
      <xdr:spPr>
        <a:xfrm>
          <a:off x="4676775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99</xdr:row>
      <xdr:rowOff>0</xdr:rowOff>
    </xdr:from>
    <xdr:to>
      <xdr:col>4</xdr:col>
      <xdr:colOff>495300</xdr:colOff>
      <xdr:row>99</xdr:row>
      <xdr:rowOff>0</xdr:rowOff>
    </xdr:to>
    <xdr:sp>
      <xdr:nvSpPr>
        <xdr:cNvPr id="1050" name="TextBox 26"/>
        <xdr:cNvSpPr txBox="1">
          <a:spLocks noChangeArrowheads="1"/>
        </xdr:cNvSpPr>
      </xdr:nvSpPr>
      <xdr:spPr>
        <a:xfrm>
          <a:off x="4676775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51" name="TextBox 2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52" name="TextBox 28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53" name="TextBox 29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54" name="TextBox 30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055" name="TextBox 31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56" name="TextBox 32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57" name="TextBox 33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99</xdr:row>
      <xdr:rowOff>0</xdr:rowOff>
    </xdr:from>
    <xdr:to>
      <xdr:col>4</xdr:col>
      <xdr:colOff>495300</xdr:colOff>
      <xdr:row>99</xdr:row>
      <xdr:rowOff>0</xdr:rowOff>
    </xdr:to>
    <xdr:sp>
      <xdr:nvSpPr>
        <xdr:cNvPr id="1058" name="TextBox 34"/>
        <xdr:cNvSpPr txBox="1">
          <a:spLocks noChangeArrowheads="1"/>
        </xdr:cNvSpPr>
      </xdr:nvSpPr>
      <xdr:spPr>
        <a:xfrm>
          <a:off x="4676775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99</xdr:row>
      <xdr:rowOff>0</xdr:rowOff>
    </xdr:from>
    <xdr:to>
      <xdr:col>4</xdr:col>
      <xdr:colOff>495300</xdr:colOff>
      <xdr:row>99</xdr:row>
      <xdr:rowOff>0</xdr:rowOff>
    </xdr:to>
    <xdr:sp>
      <xdr:nvSpPr>
        <xdr:cNvPr id="1059" name="TextBox 35"/>
        <xdr:cNvSpPr txBox="1">
          <a:spLocks noChangeArrowheads="1"/>
        </xdr:cNvSpPr>
      </xdr:nvSpPr>
      <xdr:spPr>
        <a:xfrm>
          <a:off x="4676775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60" name="TextBox 36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61" name="TextBox 3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103</xdr:row>
      <xdr:rowOff>0</xdr:rowOff>
    </xdr:from>
    <xdr:to>
      <xdr:col>2</xdr:col>
      <xdr:colOff>495300</xdr:colOff>
      <xdr:row>103</xdr:row>
      <xdr:rowOff>0</xdr:rowOff>
    </xdr:to>
    <xdr:sp>
      <xdr:nvSpPr>
        <xdr:cNvPr id="1062" name="TextBox 38"/>
        <xdr:cNvSpPr txBox="1">
          <a:spLocks noChangeArrowheads="1"/>
        </xdr:cNvSpPr>
      </xdr:nvSpPr>
      <xdr:spPr>
        <a:xfrm>
          <a:off x="3448050" y="2553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103</xdr:row>
      <xdr:rowOff>0</xdr:rowOff>
    </xdr:from>
    <xdr:to>
      <xdr:col>2</xdr:col>
      <xdr:colOff>495300</xdr:colOff>
      <xdr:row>103</xdr:row>
      <xdr:rowOff>0</xdr:rowOff>
    </xdr:to>
    <xdr:sp>
      <xdr:nvSpPr>
        <xdr:cNvPr id="1063" name="TextBox 39"/>
        <xdr:cNvSpPr txBox="1">
          <a:spLocks noChangeArrowheads="1"/>
        </xdr:cNvSpPr>
      </xdr:nvSpPr>
      <xdr:spPr>
        <a:xfrm>
          <a:off x="3448050" y="2553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101</xdr:row>
      <xdr:rowOff>0</xdr:rowOff>
    </xdr:from>
    <xdr:to>
      <xdr:col>2</xdr:col>
      <xdr:colOff>523875</xdr:colOff>
      <xdr:row>101</xdr:row>
      <xdr:rowOff>0</xdr:rowOff>
    </xdr:to>
    <xdr:sp>
      <xdr:nvSpPr>
        <xdr:cNvPr id="1064" name="TextBox 40"/>
        <xdr:cNvSpPr txBox="1">
          <a:spLocks noChangeArrowheads="1"/>
        </xdr:cNvSpPr>
      </xdr:nvSpPr>
      <xdr:spPr>
        <a:xfrm>
          <a:off x="3448050" y="2506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103</xdr:row>
      <xdr:rowOff>0</xdr:rowOff>
    </xdr:from>
    <xdr:to>
      <xdr:col>2</xdr:col>
      <xdr:colOff>495300</xdr:colOff>
      <xdr:row>103</xdr:row>
      <xdr:rowOff>0</xdr:rowOff>
    </xdr:to>
    <xdr:sp>
      <xdr:nvSpPr>
        <xdr:cNvPr id="1065" name="TextBox 41"/>
        <xdr:cNvSpPr txBox="1">
          <a:spLocks noChangeArrowheads="1"/>
        </xdr:cNvSpPr>
      </xdr:nvSpPr>
      <xdr:spPr>
        <a:xfrm>
          <a:off x="3448050" y="2553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103</xdr:row>
      <xdr:rowOff>0</xdr:rowOff>
    </xdr:from>
    <xdr:to>
      <xdr:col>2</xdr:col>
      <xdr:colOff>495300</xdr:colOff>
      <xdr:row>103</xdr:row>
      <xdr:rowOff>0</xdr:rowOff>
    </xdr:to>
    <xdr:sp>
      <xdr:nvSpPr>
        <xdr:cNvPr id="1066" name="TextBox 42"/>
        <xdr:cNvSpPr txBox="1">
          <a:spLocks noChangeArrowheads="1"/>
        </xdr:cNvSpPr>
      </xdr:nvSpPr>
      <xdr:spPr>
        <a:xfrm>
          <a:off x="3448050" y="2553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103</xdr:row>
      <xdr:rowOff>0</xdr:rowOff>
    </xdr:from>
    <xdr:to>
      <xdr:col>4</xdr:col>
      <xdr:colOff>495300</xdr:colOff>
      <xdr:row>103</xdr:row>
      <xdr:rowOff>0</xdr:rowOff>
    </xdr:to>
    <xdr:sp>
      <xdr:nvSpPr>
        <xdr:cNvPr id="1067" name="TextBox 43"/>
        <xdr:cNvSpPr txBox="1">
          <a:spLocks noChangeArrowheads="1"/>
        </xdr:cNvSpPr>
      </xdr:nvSpPr>
      <xdr:spPr>
        <a:xfrm>
          <a:off x="4676775" y="2553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103</xdr:row>
      <xdr:rowOff>0</xdr:rowOff>
    </xdr:from>
    <xdr:to>
      <xdr:col>4</xdr:col>
      <xdr:colOff>495300</xdr:colOff>
      <xdr:row>103</xdr:row>
      <xdr:rowOff>0</xdr:rowOff>
    </xdr:to>
    <xdr:sp>
      <xdr:nvSpPr>
        <xdr:cNvPr id="1068" name="TextBox 44"/>
        <xdr:cNvSpPr txBox="1">
          <a:spLocks noChangeArrowheads="1"/>
        </xdr:cNvSpPr>
      </xdr:nvSpPr>
      <xdr:spPr>
        <a:xfrm>
          <a:off x="4676775" y="25536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101</xdr:row>
      <xdr:rowOff>0</xdr:rowOff>
    </xdr:from>
    <xdr:to>
      <xdr:col>2</xdr:col>
      <xdr:colOff>495300</xdr:colOff>
      <xdr:row>101</xdr:row>
      <xdr:rowOff>0</xdr:rowOff>
    </xdr:to>
    <xdr:sp>
      <xdr:nvSpPr>
        <xdr:cNvPr id="1069" name="TextBox 45"/>
        <xdr:cNvSpPr txBox="1">
          <a:spLocks noChangeArrowheads="1"/>
        </xdr:cNvSpPr>
      </xdr:nvSpPr>
      <xdr:spPr>
        <a:xfrm>
          <a:off x="3448050" y="2506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101</xdr:row>
      <xdr:rowOff>0</xdr:rowOff>
    </xdr:from>
    <xdr:to>
      <xdr:col>2</xdr:col>
      <xdr:colOff>495300</xdr:colOff>
      <xdr:row>101</xdr:row>
      <xdr:rowOff>0</xdr:rowOff>
    </xdr:to>
    <xdr:sp>
      <xdr:nvSpPr>
        <xdr:cNvPr id="1070" name="TextBox 46"/>
        <xdr:cNvSpPr txBox="1">
          <a:spLocks noChangeArrowheads="1"/>
        </xdr:cNvSpPr>
      </xdr:nvSpPr>
      <xdr:spPr>
        <a:xfrm>
          <a:off x="3448050" y="2506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108</xdr:row>
      <xdr:rowOff>0</xdr:rowOff>
    </xdr:from>
    <xdr:to>
      <xdr:col>2</xdr:col>
      <xdr:colOff>495300</xdr:colOff>
      <xdr:row>108</xdr:row>
      <xdr:rowOff>0</xdr:rowOff>
    </xdr:to>
    <xdr:sp>
      <xdr:nvSpPr>
        <xdr:cNvPr id="1071" name="TextBox 47"/>
        <xdr:cNvSpPr txBox="1">
          <a:spLocks noChangeArrowheads="1"/>
        </xdr:cNvSpPr>
      </xdr:nvSpPr>
      <xdr:spPr>
        <a:xfrm>
          <a:off x="3448050" y="26708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108</xdr:row>
      <xdr:rowOff>0</xdr:rowOff>
    </xdr:from>
    <xdr:to>
      <xdr:col>2</xdr:col>
      <xdr:colOff>495300</xdr:colOff>
      <xdr:row>108</xdr:row>
      <xdr:rowOff>0</xdr:rowOff>
    </xdr:to>
    <xdr:sp>
      <xdr:nvSpPr>
        <xdr:cNvPr id="1072" name="TextBox 48"/>
        <xdr:cNvSpPr txBox="1">
          <a:spLocks noChangeArrowheads="1"/>
        </xdr:cNvSpPr>
      </xdr:nvSpPr>
      <xdr:spPr>
        <a:xfrm>
          <a:off x="3448050" y="26708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107</xdr:row>
      <xdr:rowOff>0</xdr:rowOff>
    </xdr:from>
    <xdr:to>
      <xdr:col>2</xdr:col>
      <xdr:colOff>523875</xdr:colOff>
      <xdr:row>107</xdr:row>
      <xdr:rowOff>0</xdr:rowOff>
    </xdr:to>
    <xdr:sp>
      <xdr:nvSpPr>
        <xdr:cNvPr id="1073" name="TextBox 49"/>
        <xdr:cNvSpPr txBox="1">
          <a:spLocks noChangeArrowheads="1"/>
        </xdr:cNvSpPr>
      </xdr:nvSpPr>
      <xdr:spPr>
        <a:xfrm>
          <a:off x="3448050" y="26479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108</xdr:row>
      <xdr:rowOff>0</xdr:rowOff>
    </xdr:from>
    <xdr:to>
      <xdr:col>2</xdr:col>
      <xdr:colOff>495300</xdr:colOff>
      <xdr:row>108</xdr:row>
      <xdr:rowOff>0</xdr:rowOff>
    </xdr:to>
    <xdr:sp>
      <xdr:nvSpPr>
        <xdr:cNvPr id="1074" name="TextBox 50"/>
        <xdr:cNvSpPr txBox="1">
          <a:spLocks noChangeArrowheads="1"/>
        </xdr:cNvSpPr>
      </xdr:nvSpPr>
      <xdr:spPr>
        <a:xfrm>
          <a:off x="3448050" y="26708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108</xdr:row>
      <xdr:rowOff>0</xdr:rowOff>
    </xdr:from>
    <xdr:to>
      <xdr:col>2</xdr:col>
      <xdr:colOff>495300</xdr:colOff>
      <xdr:row>108</xdr:row>
      <xdr:rowOff>0</xdr:rowOff>
    </xdr:to>
    <xdr:sp>
      <xdr:nvSpPr>
        <xdr:cNvPr id="1075" name="TextBox 51"/>
        <xdr:cNvSpPr txBox="1">
          <a:spLocks noChangeArrowheads="1"/>
        </xdr:cNvSpPr>
      </xdr:nvSpPr>
      <xdr:spPr>
        <a:xfrm>
          <a:off x="3448050" y="26708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108</xdr:row>
      <xdr:rowOff>0</xdr:rowOff>
    </xdr:from>
    <xdr:to>
      <xdr:col>4</xdr:col>
      <xdr:colOff>495300</xdr:colOff>
      <xdr:row>108</xdr:row>
      <xdr:rowOff>0</xdr:rowOff>
    </xdr:to>
    <xdr:sp>
      <xdr:nvSpPr>
        <xdr:cNvPr id="1076" name="TextBox 52"/>
        <xdr:cNvSpPr txBox="1">
          <a:spLocks noChangeArrowheads="1"/>
        </xdr:cNvSpPr>
      </xdr:nvSpPr>
      <xdr:spPr>
        <a:xfrm>
          <a:off x="4676775" y="26708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619125</xdr:colOff>
      <xdr:row>108</xdr:row>
      <xdr:rowOff>0</xdr:rowOff>
    </xdr:from>
    <xdr:to>
      <xdr:col>4</xdr:col>
      <xdr:colOff>495300</xdr:colOff>
      <xdr:row>108</xdr:row>
      <xdr:rowOff>0</xdr:rowOff>
    </xdr:to>
    <xdr:sp>
      <xdr:nvSpPr>
        <xdr:cNvPr id="1077" name="TextBox 53"/>
        <xdr:cNvSpPr txBox="1">
          <a:spLocks noChangeArrowheads="1"/>
        </xdr:cNvSpPr>
      </xdr:nvSpPr>
      <xdr:spPr>
        <a:xfrm>
          <a:off x="4676775" y="26708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107</xdr:row>
      <xdr:rowOff>0</xdr:rowOff>
    </xdr:from>
    <xdr:to>
      <xdr:col>2</xdr:col>
      <xdr:colOff>495300</xdr:colOff>
      <xdr:row>107</xdr:row>
      <xdr:rowOff>0</xdr:rowOff>
    </xdr:to>
    <xdr:sp>
      <xdr:nvSpPr>
        <xdr:cNvPr id="1078" name="TextBox 54"/>
        <xdr:cNvSpPr txBox="1">
          <a:spLocks noChangeArrowheads="1"/>
        </xdr:cNvSpPr>
      </xdr:nvSpPr>
      <xdr:spPr>
        <a:xfrm>
          <a:off x="3448050" y="26479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107</xdr:row>
      <xdr:rowOff>0</xdr:rowOff>
    </xdr:from>
    <xdr:to>
      <xdr:col>2</xdr:col>
      <xdr:colOff>495300</xdr:colOff>
      <xdr:row>107</xdr:row>
      <xdr:rowOff>0</xdr:rowOff>
    </xdr:to>
    <xdr:sp>
      <xdr:nvSpPr>
        <xdr:cNvPr id="1079" name="TextBox 55"/>
        <xdr:cNvSpPr txBox="1">
          <a:spLocks noChangeArrowheads="1"/>
        </xdr:cNvSpPr>
      </xdr:nvSpPr>
      <xdr:spPr>
        <a:xfrm>
          <a:off x="3448050" y="26479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111</xdr:row>
      <xdr:rowOff>0</xdr:rowOff>
    </xdr:from>
    <xdr:to>
      <xdr:col>2</xdr:col>
      <xdr:colOff>523875</xdr:colOff>
      <xdr:row>111</xdr:row>
      <xdr:rowOff>0</xdr:rowOff>
    </xdr:to>
    <xdr:sp>
      <xdr:nvSpPr>
        <xdr:cNvPr id="1080" name="TextBox 56"/>
        <xdr:cNvSpPr txBox="1">
          <a:spLocks noChangeArrowheads="1"/>
        </xdr:cNvSpPr>
      </xdr:nvSpPr>
      <xdr:spPr>
        <a:xfrm>
          <a:off x="3448050" y="2742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111</xdr:row>
      <xdr:rowOff>0</xdr:rowOff>
    </xdr:from>
    <xdr:to>
      <xdr:col>2</xdr:col>
      <xdr:colOff>495300</xdr:colOff>
      <xdr:row>111</xdr:row>
      <xdr:rowOff>0</xdr:rowOff>
    </xdr:to>
    <xdr:sp>
      <xdr:nvSpPr>
        <xdr:cNvPr id="1081" name="TextBox 57"/>
        <xdr:cNvSpPr txBox="1">
          <a:spLocks noChangeArrowheads="1"/>
        </xdr:cNvSpPr>
      </xdr:nvSpPr>
      <xdr:spPr>
        <a:xfrm>
          <a:off x="3448050" y="2742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111</xdr:row>
      <xdr:rowOff>0</xdr:rowOff>
    </xdr:from>
    <xdr:to>
      <xdr:col>2</xdr:col>
      <xdr:colOff>495300</xdr:colOff>
      <xdr:row>111</xdr:row>
      <xdr:rowOff>0</xdr:rowOff>
    </xdr:to>
    <xdr:sp>
      <xdr:nvSpPr>
        <xdr:cNvPr id="1082" name="TextBox 58"/>
        <xdr:cNvSpPr txBox="1">
          <a:spLocks noChangeArrowheads="1"/>
        </xdr:cNvSpPr>
      </xdr:nvSpPr>
      <xdr:spPr>
        <a:xfrm>
          <a:off x="3448050" y="2742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83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084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85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86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87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88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89" name="TextBox 65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090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91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92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093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94" name="TextBox 70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095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96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97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98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099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00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01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02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03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04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05" name="TextBox 81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06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07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1457325</xdr:colOff>
      <xdr:row>99</xdr:row>
      <xdr:rowOff>0</xdr:rowOff>
    </xdr:to>
    <xdr:sp>
      <xdr:nvSpPr>
        <xdr:cNvPr id="1108" name="Text 1"/>
        <xdr:cNvSpPr txBox="1">
          <a:spLocks noChangeArrowheads="1"/>
        </xdr:cNvSpPr>
      </xdr:nvSpPr>
      <xdr:spPr>
        <a:xfrm>
          <a:off x="2019300" y="245935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09" name="Text 4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1457325</xdr:colOff>
      <xdr:row>99</xdr:row>
      <xdr:rowOff>0</xdr:rowOff>
    </xdr:to>
    <xdr:sp>
      <xdr:nvSpPr>
        <xdr:cNvPr id="1110" name="Text 1"/>
        <xdr:cNvSpPr txBox="1">
          <a:spLocks noChangeArrowheads="1"/>
        </xdr:cNvSpPr>
      </xdr:nvSpPr>
      <xdr:spPr>
        <a:xfrm>
          <a:off x="2019300" y="245935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11" name="Text 4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12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13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14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15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116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99</xdr:row>
      <xdr:rowOff>0</xdr:rowOff>
    </xdr:to>
    <xdr:sp>
      <xdr:nvSpPr>
        <xdr:cNvPr id="1117" name="Text 10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118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119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99</xdr:row>
      <xdr:rowOff>0</xdr:rowOff>
    </xdr:to>
    <xdr:sp>
      <xdr:nvSpPr>
        <xdr:cNvPr id="1120" name="Text 10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121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22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23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24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25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26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27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28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29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30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31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32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33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34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1457325</xdr:colOff>
      <xdr:row>99</xdr:row>
      <xdr:rowOff>0</xdr:rowOff>
    </xdr:to>
    <xdr:sp>
      <xdr:nvSpPr>
        <xdr:cNvPr id="1135" name="Text 1"/>
        <xdr:cNvSpPr txBox="1">
          <a:spLocks noChangeArrowheads="1"/>
        </xdr:cNvSpPr>
      </xdr:nvSpPr>
      <xdr:spPr>
        <a:xfrm>
          <a:off x="2019300" y="245935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36" name="Text 4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1457325</xdr:colOff>
      <xdr:row>99</xdr:row>
      <xdr:rowOff>0</xdr:rowOff>
    </xdr:to>
    <xdr:sp>
      <xdr:nvSpPr>
        <xdr:cNvPr id="1137" name="Text 1"/>
        <xdr:cNvSpPr txBox="1">
          <a:spLocks noChangeArrowheads="1"/>
        </xdr:cNvSpPr>
      </xdr:nvSpPr>
      <xdr:spPr>
        <a:xfrm>
          <a:off x="2019300" y="245935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38" name="Text 4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39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40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41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42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143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99</xdr:row>
      <xdr:rowOff>0</xdr:rowOff>
    </xdr:to>
    <xdr:sp>
      <xdr:nvSpPr>
        <xdr:cNvPr id="1144" name="Text 10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145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146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99</xdr:row>
      <xdr:rowOff>0</xdr:rowOff>
    </xdr:to>
    <xdr:sp>
      <xdr:nvSpPr>
        <xdr:cNvPr id="1147" name="Text 10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148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49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50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51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52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53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54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55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56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57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58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59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60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61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62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63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64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65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66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67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1457325</xdr:colOff>
      <xdr:row>99</xdr:row>
      <xdr:rowOff>0</xdr:rowOff>
    </xdr:to>
    <xdr:sp>
      <xdr:nvSpPr>
        <xdr:cNvPr id="1168" name="Text 1"/>
        <xdr:cNvSpPr txBox="1">
          <a:spLocks noChangeArrowheads="1"/>
        </xdr:cNvSpPr>
      </xdr:nvSpPr>
      <xdr:spPr>
        <a:xfrm>
          <a:off x="2019300" y="245935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69" name="Text 4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1457325</xdr:colOff>
      <xdr:row>99</xdr:row>
      <xdr:rowOff>0</xdr:rowOff>
    </xdr:to>
    <xdr:sp>
      <xdr:nvSpPr>
        <xdr:cNvPr id="1170" name="Text 1"/>
        <xdr:cNvSpPr txBox="1">
          <a:spLocks noChangeArrowheads="1"/>
        </xdr:cNvSpPr>
      </xdr:nvSpPr>
      <xdr:spPr>
        <a:xfrm>
          <a:off x="2019300" y="245935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71" name="Text 4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72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73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74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75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176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99</xdr:row>
      <xdr:rowOff>0</xdr:rowOff>
    </xdr:to>
    <xdr:sp>
      <xdr:nvSpPr>
        <xdr:cNvPr id="1177" name="Text 10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178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179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99</xdr:row>
      <xdr:rowOff>0</xdr:rowOff>
    </xdr:to>
    <xdr:sp>
      <xdr:nvSpPr>
        <xdr:cNvPr id="1180" name="Text 10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181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82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83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84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85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86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87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88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89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90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91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92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495300</xdr:colOff>
      <xdr:row>99</xdr:row>
      <xdr:rowOff>0</xdr:rowOff>
    </xdr:to>
    <xdr:sp>
      <xdr:nvSpPr>
        <xdr:cNvPr id="1193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194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95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1457325</xdr:colOff>
      <xdr:row>99</xdr:row>
      <xdr:rowOff>0</xdr:rowOff>
    </xdr:to>
    <xdr:sp>
      <xdr:nvSpPr>
        <xdr:cNvPr id="1196" name="Text 1"/>
        <xdr:cNvSpPr txBox="1">
          <a:spLocks noChangeArrowheads="1"/>
        </xdr:cNvSpPr>
      </xdr:nvSpPr>
      <xdr:spPr>
        <a:xfrm>
          <a:off x="2019300" y="245935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97" name="Text 4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1457325</xdr:colOff>
      <xdr:row>99</xdr:row>
      <xdr:rowOff>0</xdr:rowOff>
    </xdr:to>
    <xdr:sp>
      <xdr:nvSpPr>
        <xdr:cNvPr id="1198" name="Text 1"/>
        <xdr:cNvSpPr txBox="1">
          <a:spLocks noChangeArrowheads="1"/>
        </xdr:cNvSpPr>
      </xdr:nvSpPr>
      <xdr:spPr>
        <a:xfrm>
          <a:off x="2019300" y="245935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199" name="Text 4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200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201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202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203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204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99</xdr:row>
      <xdr:rowOff>0</xdr:rowOff>
    </xdr:to>
    <xdr:sp>
      <xdr:nvSpPr>
        <xdr:cNvPr id="1205" name="Text 10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206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207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3</xdr:col>
      <xdr:colOff>0</xdr:colOff>
      <xdr:row>99</xdr:row>
      <xdr:rowOff>0</xdr:rowOff>
    </xdr:from>
    <xdr:to>
      <xdr:col>3</xdr:col>
      <xdr:colOff>0</xdr:colOff>
      <xdr:row>99</xdr:row>
      <xdr:rowOff>0</xdr:rowOff>
    </xdr:to>
    <xdr:sp>
      <xdr:nvSpPr>
        <xdr:cNvPr id="1208" name="Text 10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1</xdr:col>
      <xdr:colOff>1409700</xdr:colOff>
      <xdr:row>99</xdr:row>
      <xdr:rowOff>0</xdr:rowOff>
    </xdr:from>
    <xdr:to>
      <xdr:col>1</xdr:col>
      <xdr:colOff>523875</xdr:colOff>
      <xdr:row>99</xdr:row>
      <xdr:rowOff>0</xdr:rowOff>
    </xdr:to>
    <xdr:sp>
      <xdr:nvSpPr>
        <xdr:cNvPr id="1209" name="Text 7"/>
        <xdr:cNvSpPr txBox="1">
          <a:spLocks noChangeArrowheads="1"/>
        </xdr:cNvSpPr>
      </xdr:nvSpPr>
      <xdr:spPr>
        <a:xfrm>
          <a:off x="201930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210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211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212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213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214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215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216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4</xdr:col>
      <xdr:colOff>0</xdr:colOff>
      <xdr:row>99</xdr:row>
      <xdr:rowOff>0</xdr:rowOff>
    </xdr:from>
    <xdr:to>
      <xdr:col>4</xdr:col>
      <xdr:colOff>0</xdr:colOff>
      <xdr:row>99</xdr:row>
      <xdr:rowOff>0</xdr:rowOff>
    </xdr:to>
    <xdr:sp>
      <xdr:nvSpPr>
        <xdr:cNvPr id="1217" name="Text 10"/>
        <xdr:cNvSpPr txBox="1">
          <a:spLocks noChangeArrowheads="1"/>
        </xdr:cNvSpPr>
      </xdr:nvSpPr>
      <xdr:spPr>
        <a:xfrm>
          <a:off x="40576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99</xdr:row>
      <xdr:rowOff>0</xdr:rowOff>
    </xdr:from>
    <xdr:to>
      <xdr:col>2</xdr:col>
      <xdr:colOff>523875</xdr:colOff>
      <xdr:row>99</xdr:row>
      <xdr:rowOff>0</xdr:rowOff>
    </xdr:to>
    <xdr:sp>
      <xdr:nvSpPr>
        <xdr:cNvPr id="1218" name="Text 7"/>
        <xdr:cNvSpPr txBox="1">
          <a:spLocks noChangeArrowheads="1"/>
        </xdr:cNvSpPr>
      </xdr:nvSpPr>
      <xdr:spPr>
        <a:xfrm>
          <a:off x="3448050" y="2459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107</xdr:row>
      <xdr:rowOff>0</xdr:rowOff>
    </xdr:from>
    <xdr:to>
      <xdr:col>2</xdr:col>
      <xdr:colOff>495300</xdr:colOff>
      <xdr:row>107</xdr:row>
      <xdr:rowOff>0</xdr:rowOff>
    </xdr:to>
    <xdr:sp>
      <xdr:nvSpPr>
        <xdr:cNvPr id="1219" name="TextBox 195"/>
        <xdr:cNvSpPr txBox="1">
          <a:spLocks noChangeArrowheads="1"/>
        </xdr:cNvSpPr>
      </xdr:nvSpPr>
      <xdr:spPr>
        <a:xfrm>
          <a:off x="3448050" y="26479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107</xdr:row>
      <xdr:rowOff>0</xdr:rowOff>
    </xdr:from>
    <xdr:to>
      <xdr:col>2</xdr:col>
      <xdr:colOff>495300</xdr:colOff>
      <xdr:row>107</xdr:row>
      <xdr:rowOff>0</xdr:rowOff>
    </xdr:to>
    <xdr:sp>
      <xdr:nvSpPr>
        <xdr:cNvPr id="1220" name="TextBox 196"/>
        <xdr:cNvSpPr txBox="1">
          <a:spLocks noChangeArrowheads="1"/>
        </xdr:cNvSpPr>
      </xdr:nvSpPr>
      <xdr:spPr>
        <a:xfrm>
          <a:off x="3448050" y="26479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107</xdr:row>
      <xdr:rowOff>0</xdr:rowOff>
    </xdr:from>
    <xdr:to>
      <xdr:col>2</xdr:col>
      <xdr:colOff>495300</xdr:colOff>
      <xdr:row>107</xdr:row>
      <xdr:rowOff>0</xdr:rowOff>
    </xdr:to>
    <xdr:sp>
      <xdr:nvSpPr>
        <xdr:cNvPr id="1221" name="TextBox 197"/>
        <xdr:cNvSpPr txBox="1">
          <a:spLocks noChangeArrowheads="1"/>
        </xdr:cNvSpPr>
      </xdr:nvSpPr>
      <xdr:spPr>
        <a:xfrm>
          <a:off x="3448050" y="26479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111</xdr:row>
      <xdr:rowOff>0</xdr:rowOff>
    </xdr:from>
    <xdr:to>
      <xdr:col>2</xdr:col>
      <xdr:colOff>495300</xdr:colOff>
      <xdr:row>111</xdr:row>
      <xdr:rowOff>0</xdr:rowOff>
    </xdr:to>
    <xdr:sp>
      <xdr:nvSpPr>
        <xdr:cNvPr id="1222" name="Text 7"/>
        <xdr:cNvSpPr txBox="1">
          <a:spLocks noChangeArrowheads="1"/>
        </xdr:cNvSpPr>
      </xdr:nvSpPr>
      <xdr:spPr>
        <a:xfrm>
          <a:off x="3448050" y="2742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111</xdr:row>
      <xdr:rowOff>0</xdr:rowOff>
    </xdr:from>
    <xdr:to>
      <xdr:col>2</xdr:col>
      <xdr:colOff>495300</xdr:colOff>
      <xdr:row>111</xdr:row>
      <xdr:rowOff>0</xdr:rowOff>
    </xdr:to>
    <xdr:sp>
      <xdr:nvSpPr>
        <xdr:cNvPr id="1223" name="Text 7"/>
        <xdr:cNvSpPr txBox="1">
          <a:spLocks noChangeArrowheads="1"/>
        </xdr:cNvSpPr>
      </xdr:nvSpPr>
      <xdr:spPr>
        <a:xfrm>
          <a:off x="3448050" y="27422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101</xdr:row>
      <xdr:rowOff>0</xdr:rowOff>
    </xdr:from>
    <xdr:to>
      <xdr:col>2</xdr:col>
      <xdr:colOff>495300</xdr:colOff>
      <xdr:row>101</xdr:row>
      <xdr:rowOff>0</xdr:rowOff>
    </xdr:to>
    <xdr:sp>
      <xdr:nvSpPr>
        <xdr:cNvPr id="1224" name="TextBox 200"/>
        <xdr:cNvSpPr txBox="1">
          <a:spLocks noChangeArrowheads="1"/>
        </xdr:cNvSpPr>
      </xdr:nvSpPr>
      <xdr:spPr>
        <a:xfrm>
          <a:off x="3448050" y="2506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101</xdr:row>
      <xdr:rowOff>0</xdr:rowOff>
    </xdr:from>
    <xdr:to>
      <xdr:col>2</xdr:col>
      <xdr:colOff>495300</xdr:colOff>
      <xdr:row>101</xdr:row>
      <xdr:rowOff>0</xdr:rowOff>
    </xdr:to>
    <xdr:sp>
      <xdr:nvSpPr>
        <xdr:cNvPr id="1225" name="TextBox 201"/>
        <xdr:cNvSpPr txBox="1">
          <a:spLocks noChangeArrowheads="1"/>
        </xdr:cNvSpPr>
      </xdr:nvSpPr>
      <xdr:spPr>
        <a:xfrm>
          <a:off x="3448050" y="2506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101</xdr:row>
      <xdr:rowOff>0</xdr:rowOff>
    </xdr:from>
    <xdr:to>
      <xdr:col>2</xdr:col>
      <xdr:colOff>495300</xdr:colOff>
      <xdr:row>101</xdr:row>
      <xdr:rowOff>0</xdr:rowOff>
    </xdr:to>
    <xdr:sp>
      <xdr:nvSpPr>
        <xdr:cNvPr id="1226" name="TextBox 202"/>
        <xdr:cNvSpPr txBox="1">
          <a:spLocks noChangeArrowheads="1"/>
        </xdr:cNvSpPr>
      </xdr:nvSpPr>
      <xdr:spPr>
        <a:xfrm>
          <a:off x="3448050" y="2506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114</xdr:row>
      <xdr:rowOff>0</xdr:rowOff>
    </xdr:from>
    <xdr:to>
      <xdr:col>2</xdr:col>
      <xdr:colOff>523875</xdr:colOff>
      <xdr:row>114</xdr:row>
      <xdr:rowOff>0</xdr:rowOff>
    </xdr:to>
    <xdr:sp>
      <xdr:nvSpPr>
        <xdr:cNvPr id="1227" name="TextBox 203"/>
        <xdr:cNvSpPr txBox="1">
          <a:spLocks noChangeArrowheads="1"/>
        </xdr:cNvSpPr>
      </xdr:nvSpPr>
      <xdr:spPr>
        <a:xfrm>
          <a:off x="3448050" y="28127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114</xdr:row>
      <xdr:rowOff>0</xdr:rowOff>
    </xdr:from>
    <xdr:to>
      <xdr:col>2</xdr:col>
      <xdr:colOff>495300</xdr:colOff>
      <xdr:row>114</xdr:row>
      <xdr:rowOff>0</xdr:rowOff>
    </xdr:to>
    <xdr:sp>
      <xdr:nvSpPr>
        <xdr:cNvPr id="1228" name="TextBox 204"/>
        <xdr:cNvSpPr txBox="1">
          <a:spLocks noChangeArrowheads="1"/>
        </xdr:cNvSpPr>
      </xdr:nvSpPr>
      <xdr:spPr>
        <a:xfrm>
          <a:off x="3448050" y="28127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114</xdr:row>
      <xdr:rowOff>0</xdr:rowOff>
    </xdr:from>
    <xdr:to>
      <xdr:col>2</xdr:col>
      <xdr:colOff>495300</xdr:colOff>
      <xdr:row>114</xdr:row>
      <xdr:rowOff>0</xdr:rowOff>
    </xdr:to>
    <xdr:sp>
      <xdr:nvSpPr>
        <xdr:cNvPr id="1229" name="TextBox 205"/>
        <xdr:cNvSpPr txBox="1">
          <a:spLocks noChangeArrowheads="1"/>
        </xdr:cNvSpPr>
      </xdr:nvSpPr>
      <xdr:spPr>
        <a:xfrm>
          <a:off x="3448050" y="28127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114</xdr:row>
      <xdr:rowOff>0</xdr:rowOff>
    </xdr:from>
    <xdr:to>
      <xdr:col>2</xdr:col>
      <xdr:colOff>495300</xdr:colOff>
      <xdr:row>114</xdr:row>
      <xdr:rowOff>0</xdr:rowOff>
    </xdr:to>
    <xdr:sp>
      <xdr:nvSpPr>
        <xdr:cNvPr id="1230" name="Text 7"/>
        <xdr:cNvSpPr txBox="1">
          <a:spLocks noChangeArrowheads="1"/>
        </xdr:cNvSpPr>
      </xdr:nvSpPr>
      <xdr:spPr>
        <a:xfrm>
          <a:off x="3448050" y="28127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114</xdr:row>
      <xdr:rowOff>0</xdr:rowOff>
    </xdr:from>
    <xdr:to>
      <xdr:col>2</xdr:col>
      <xdr:colOff>495300</xdr:colOff>
      <xdr:row>114</xdr:row>
      <xdr:rowOff>0</xdr:rowOff>
    </xdr:to>
    <xdr:sp>
      <xdr:nvSpPr>
        <xdr:cNvPr id="1231" name="Text 7"/>
        <xdr:cNvSpPr txBox="1">
          <a:spLocks noChangeArrowheads="1"/>
        </xdr:cNvSpPr>
      </xdr:nvSpPr>
      <xdr:spPr>
        <a:xfrm>
          <a:off x="3448050" y="28127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106</xdr:row>
      <xdr:rowOff>0</xdr:rowOff>
    </xdr:from>
    <xdr:to>
      <xdr:col>2</xdr:col>
      <xdr:colOff>495300</xdr:colOff>
      <xdr:row>106</xdr:row>
      <xdr:rowOff>0</xdr:rowOff>
    </xdr:to>
    <xdr:sp>
      <xdr:nvSpPr>
        <xdr:cNvPr id="1232" name="Text 7"/>
        <xdr:cNvSpPr txBox="1">
          <a:spLocks noChangeArrowheads="1"/>
        </xdr:cNvSpPr>
      </xdr:nvSpPr>
      <xdr:spPr>
        <a:xfrm>
          <a:off x="3448050" y="2624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106</xdr:row>
      <xdr:rowOff>0</xdr:rowOff>
    </xdr:from>
    <xdr:to>
      <xdr:col>2</xdr:col>
      <xdr:colOff>495300</xdr:colOff>
      <xdr:row>106</xdr:row>
      <xdr:rowOff>0</xdr:rowOff>
    </xdr:to>
    <xdr:sp>
      <xdr:nvSpPr>
        <xdr:cNvPr id="1233" name="Text 7"/>
        <xdr:cNvSpPr txBox="1">
          <a:spLocks noChangeArrowheads="1"/>
        </xdr:cNvSpPr>
      </xdr:nvSpPr>
      <xdr:spPr>
        <a:xfrm>
          <a:off x="3448050" y="26241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110</xdr:row>
      <xdr:rowOff>0</xdr:rowOff>
    </xdr:from>
    <xdr:to>
      <xdr:col>2</xdr:col>
      <xdr:colOff>523875</xdr:colOff>
      <xdr:row>110</xdr:row>
      <xdr:rowOff>0</xdr:rowOff>
    </xdr:to>
    <xdr:sp>
      <xdr:nvSpPr>
        <xdr:cNvPr id="1234" name="Text 7"/>
        <xdr:cNvSpPr txBox="1">
          <a:spLocks noChangeArrowheads="1"/>
        </xdr:cNvSpPr>
      </xdr:nvSpPr>
      <xdr:spPr>
        <a:xfrm>
          <a:off x="3448050" y="2718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114</xdr:row>
      <xdr:rowOff>0</xdr:rowOff>
    </xdr:from>
    <xdr:to>
      <xdr:col>2</xdr:col>
      <xdr:colOff>495300</xdr:colOff>
      <xdr:row>114</xdr:row>
      <xdr:rowOff>0</xdr:rowOff>
    </xdr:to>
    <xdr:sp>
      <xdr:nvSpPr>
        <xdr:cNvPr id="1235" name="Text 7"/>
        <xdr:cNvSpPr txBox="1">
          <a:spLocks noChangeArrowheads="1"/>
        </xdr:cNvSpPr>
      </xdr:nvSpPr>
      <xdr:spPr>
        <a:xfrm>
          <a:off x="3448050" y="28127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  <xdr:twoCellAnchor>
    <xdr:from>
      <xdr:col>2</xdr:col>
      <xdr:colOff>1047750</xdr:colOff>
      <xdr:row>114</xdr:row>
      <xdr:rowOff>0</xdr:rowOff>
    </xdr:from>
    <xdr:to>
      <xdr:col>2</xdr:col>
      <xdr:colOff>495300</xdr:colOff>
      <xdr:row>114</xdr:row>
      <xdr:rowOff>0</xdr:rowOff>
    </xdr:to>
    <xdr:sp>
      <xdr:nvSpPr>
        <xdr:cNvPr id="1236" name="Text 7"/>
        <xdr:cNvSpPr txBox="1">
          <a:spLocks noChangeArrowheads="1"/>
        </xdr:cNvSpPr>
      </xdr:nvSpPr>
      <xdr:spPr>
        <a:xfrm>
          <a:off x="3448050" y="28127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00"/>
              </a:solidFill>
            </a:rPr>
            <a:t>JUNIOR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15"/>
  <sheetViews>
    <sheetView tabSelected="1" zoomScale="75" zoomScaleNormal="75" workbookViewId="0" topLeftCell="A79">
      <selection activeCell="S17" sqref="S17"/>
    </sheetView>
  </sheetViews>
  <sheetFormatPr defaultColWidth="9.140625" defaultRowHeight="12.75"/>
  <cols>
    <col min="2" max="2" width="26.8515625" style="0" customWidth="1"/>
    <col min="3" max="3" width="15.7109375" style="0" customWidth="1"/>
    <col min="5" max="6" width="9.28125" style="0" bestFit="1" customWidth="1"/>
    <col min="7" max="7" width="11.140625" style="0" customWidth="1"/>
    <col min="8" max="11" width="9.28125" style="0" bestFit="1" customWidth="1"/>
    <col min="12" max="12" width="9.7109375" style="0" customWidth="1"/>
    <col min="13" max="13" width="10.57421875" style="0" customWidth="1"/>
    <col min="14" max="14" width="11.57421875" style="0" customWidth="1"/>
    <col min="15" max="15" width="14.421875" style="0" customWidth="1"/>
    <col min="16" max="16" width="13.00390625" style="0" customWidth="1"/>
  </cols>
  <sheetData>
    <row r="3" spans="1:16" s="124" customFormat="1" ht="96.75" customHeight="1">
      <c r="A3" s="181" t="s">
        <v>121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4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7">
      <c r="A5" s="184" t="s">
        <v>20</v>
      </c>
      <c r="B5" s="185" t="s">
        <v>10</v>
      </c>
      <c r="C5" s="132" t="s">
        <v>11</v>
      </c>
      <c r="D5" s="132" t="s">
        <v>12</v>
      </c>
      <c r="E5" s="135" t="s">
        <v>13</v>
      </c>
      <c r="F5" s="136" t="s">
        <v>7</v>
      </c>
      <c r="G5" s="136"/>
      <c r="H5" s="136"/>
      <c r="I5" s="136" t="s">
        <v>8</v>
      </c>
      <c r="J5" s="136"/>
      <c r="K5" s="136"/>
      <c r="L5" s="137" t="s">
        <v>14</v>
      </c>
      <c r="M5" s="183" t="s">
        <v>15</v>
      </c>
      <c r="N5" s="182" t="s">
        <v>16</v>
      </c>
      <c r="O5" s="186" t="s">
        <v>93</v>
      </c>
      <c r="P5" s="132" t="s">
        <v>17</v>
      </c>
    </row>
    <row r="6" spans="1:16" ht="25.5">
      <c r="A6" s="184"/>
      <c r="B6" s="185"/>
      <c r="C6" s="132"/>
      <c r="D6" s="132"/>
      <c r="E6" s="135"/>
      <c r="F6" s="3">
        <v>1</v>
      </c>
      <c r="G6" s="3">
        <v>2</v>
      </c>
      <c r="H6" s="3">
        <v>3</v>
      </c>
      <c r="I6" s="3">
        <v>1</v>
      </c>
      <c r="J6" s="3">
        <v>2</v>
      </c>
      <c r="K6" s="3">
        <v>3</v>
      </c>
      <c r="L6" s="137"/>
      <c r="M6" s="183"/>
      <c r="N6" s="182"/>
      <c r="O6" s="187"/>
      <c r="P6" s="132"/>
    </row>
    <row r="7" spans="1:16" s="203" customFormat="1" ht="18">
      <c r="A7" s="196" t="s">
        <v>1</v>
      </c>
      <c r="B7" s="188" t="s">
        <v>88</v>
      </c>
      <c r="C7" s="197">
        <v>34095</v>
      </c>
      <c r="D7" s="198" t="s">
        <v>70</v>
      </c>
      <c r="E7" s="199">
        <v>61.1</v>
      </c>
      <c r="F7" s="200">
        <v>55</v>
      </c>
      <c r="G7" s="90">
        <v>59</v>
      </c>
      <c r="H7" s="90">
        <v>63</v>
      </c>
      <c r="I7" s="90">
        <v>75</v>
      </c>
      <c r="J7" s="90">
        <v>83</v>
      </c>
      <c r="K7" s="90" t="s">
        <v>64</v>
      </c>
      <c r="L7" s="114">
        <v>63</v>
      </c>
      <c r="M7" s="114">
        <v>83</v>
      </c>
      <c r="N7" s="114">
        <v>146</v>
      </c>
      <c r="O7" s="201">
        <v>1.268016</v>
      </c>
      <c r="P7" s="202">
        <v>185.130336</v>
      </c>
    </row>
    <row r="8" spans="1:16" s="208" customFormat="1" ht="18">
      <c r="A8" s="204" t="s">
        <v>2</v>
      </c>
      <c r="B8" s="205" t="s">
        <v>85</v>
      </c>
      <c r="C8" s="206">
        <v>33789</v>
      </c>
      <c r="D8" s="207" t="s">
        <v>30</v>
      </c>
      <c r="E8" s="99">
        <v>69.9</v>
      </c>
      <c r="F8" s="90">
        <v>55</v>
      </c>
      <c r="G8" s="90" t="s">
        <v>57</v>
      </c>
      <c r="H8" s="90" t="s">
        <v>57</v>
      </c>
      <c r="I8" s="90">
        <v>65</v>
      </c>
      <c r="J8" s="90">
        <v>69</v>
      </c>
      <c r="K8" s="90">
        <v>71</v>
      </c>
      <c r="L8" s="114">
        <v>55</v>
      </c>
      <c r="M8" s="114">
        <v>71</v>
      </c>
      <c r="N8" s="114">
        <v>126</v>
      </c>
      <c r="O8" s="201">
        <v>1.169911</v>
      </c>
      <c r="P8" s="202">
        <v>147.408786</v>
      </c>
    </row>
    <row r="9" spans="1:16" s="216" customFormat="1" ht="18">
      <c r="A9" s="209" t="s">
        <v>3</v>
      </c>
      <c r="B9" s="210" t="s">
        <v>82</v>
      </c>
      <c r="C9" s="211">
        <v>35401</v>
      </c>
      <c r="D9" s="212" t="s">
        <v>76</v>
      </c>
      <c r="E9" s="10">
        <v>48.6</v>
      </c>
      <c r="F9" s="9">
        <v>37</v>
      </c>
      <c r="G9" s="9">
        <v>40</v>
      </c>
      <c r="H9" s="9">
        <v>42</v>
      </c>
      <c r="I9" s="9">
        <v>50</v>
      </c>
      <c r="J9" s="9">
        <v>52</v>
      </c>
      <c r="K9" s="9">
        <v>55</v>
      </c>
      <c r="L9" s="213">
        <v>42</v>
      </c>
      <c r="M9" s="213">
        <v>55</v>
      </c>
      <c r="N9" s="213">
        <v>97</v>
      </c>
      <c r="O9" s="214">
        <v>1.510757</v>
      </c>
      <c r="P9" s="215">
        <v>146.543429</v>
      </c>
    </row>
    <row r="10" spans="1:16" s="216" customFormat="1" ht="18">
      <c r="A10" s="209" t="s">
        <v>4</v>
      </c>
      <c r="B10" s="4" t="s">
        <v>47</v>
      </c>
      <c r="C10" s="217">
        <v>33751</v>
      </c>
      <c r="D10" s="218" t="s">
        <v>34</v>
      </c>
      <c r="E10" s="16">
        <v>70.1</v>
      </c>
      <c r="F10" s="219">
        <v>45</v>
      </c>
      <c r="G10" s="9">
        <v>48</v>
      </c>
      <c r="H10" s="9">
        <v>50</v>
      </c>
      <c r="I10" s="9">
        <v>60</v>
      </c>
      <c r="J10" s="9">
        <v>65</v>
      </c>
      <c r="K10" s="9" t="s">
        <v>58</v>
      </c>
      <c r="L10" s="213">
        <v>50</v>
      </c>
      <c r="M10" s="213">
        <v>65</v>
      </c>
      <c r="N10" s="213">
        <v>115</v>
      </c>
      <c r="O10" s="214">
        <v>1.168123</v>
      </c>
      <c r="P10" s="215">
        <v>134.334145</v>
      </c>
    </row>
    <row r="11" spans="1:16" s="216" customFormat="1" ht="18">
      <c r="A11" s="209" t="s">
        <v>5</v>
      </c>
      <c r="B11" s="210" t="s">
        <v>86</v>
      </c>
      <c r="C11" s="211">
        <v>35137</v>
      </c>
      <c r="D11" s="212" t="s">
        <v>35</v>
      </c>
      <c r="E11" s="10">
        <v>39.5</v>
      </c>
      <c r="F11" s="9">
        <v>21</v>
      </c>
      <c r="G11" s="9">
        <v>23</v>
      </c>
      <c r="H11" s="9">
        <v>25</v>
      </c>
      <c r="I11" s="9">
        <v>30</v>
      </c>
      <c r="J11" s="9">
        <v>33</v>
      </c>
      <c r="K11" s="9" t="s">
        <v>56</v>
      </c>
      <c r="L11" s="213">
        <v>25</v>
      </c>
      <c r="M11" s="213">
        <v>33</v>
      </c>
      <c r="N11" s="213">
        <v>58</v>
      </c>
      <c r="O11" s="214">
        <v>1.845531</v>
      </c>
      <c r="P11" s="215">
        <v>107.040798</v>
      </c>
    </row>
    <row r="12" spans="1:16" s="216" customFormat="1" ht="18">
      <c r="A12" s="209" t="s">
        <v>6</v>
      </c>
      <c r="B12" s="220" t="s">
        <v>84</v>
      </c>
      <c r="C12" s="211">
        <v>36102</v>
      </c>
      <c r="D12" s="221" t="s">
        <v>76</v>
      </c>
      <c r="E12" s="10">
        <v>54.5</v>
      </c>
      <c r="F12" s="9">
        <v>25</v>
      </c>
      <c r="G12" s="9">
        <v>27</v>
      </c>
      <c r="H12" s="9">
        <v>28</v>
      </c>
      <c r="I12" s="9">
        <v>33</v>
      </c>
      <c r="J12" s="9" t="s">
        <v>55</v>
      </c>
      <c r="K12" s="9">
        <v>36</v>
      </c>
      <c r="L12" s="213">
        <v>28</v>
      </c>
      <c r="M12" s="213">
        <v>36</v>
      </c>
      <c r="N12" s="213">
        <v>64</v>
      </c>
      <c r="O12" s="214">
        <v>1.375641</v>
      </c>
      <c r="P12" s="215">
        <v>88.041024</v>
      </c>
    </row>
    <row r="13" spans="1:16" s="216" customFormat="1" ht="18">
      <c r="A13" s="209" t="s">
        <v>18</v>
      </c>
      <c r="B13" s="220" t="s">
        <v>83</v>
      </c>
      <c r="C13" s="211">
        <v>35791</v>
      </c>
      <c r="D13" s="212" t="s">
        <v>76</v>
      </c>
      <c r="E13" s="10">
        <v>52.8</v>
      </c>
      <c r="F13" s="9">
        <v>23</v>
      </c>
      <c r="G13" s="9">
        <v>25</v>
      </c>
      <c r="H13" s="9" t="s">
        <v>32</v>
      </c>
      <c r="I13" s="9">
        <v>28</v>
      </c>
      <c r="J13" s="9">
        <v>30</v>
      </c>
      <c r="K13" s="9">
        <v>31</v>
      </c>
      <c r="L13" s="213">
        <v>25</v>
      </c>
      <c r="M13" s="213">
        <v>31</v>
      </c>
      <c r="N13" s="213">
        <v>56</v>
      </c>
      <c r="O13" s="214">
        <v>1.410053</v>
      </c>
      <c r="P13" s="215">
        <v>78.962968</v>
      </c>
    </row>
    <row r="14" spans="1:16" s="216" customFormat="1" ht="18">
      <c r="A14" s="209" t="s">
        <v>49</v>
      </c>
      <c r="B14" s="11" t="s">
        <v>87</v>
      </c>
      <c r="C14" s="217">
        <v>36160</v>
      </c>
      <c r="D14" s="218" t="s">
        <v>35</v>
      </c>
      <c r="E14" s="222">
        <v>36</v>
      </c>
      <c r="F14" s="223">
        <v>13</v>
      </c>
      <c r="G14" s="9">
        <v>14</v>
      </c>
      <c r="H14" s="9">
        <v>15</v>
      </c>
      <c r="I14" s="9">
        <v>16</v>
      </c>
      <c r="J14" s="9">
        <v>18</v>
      </c>
      <c r="K14" s="9">
        <v>20</v>
      </c>
      <c r="L14" s="213">
        <v>15</v>
      </c>
      <c r="M14" s="213">
        <v>20</v>
      </c>
      <c r="N14" s="213">
        <v>35</v>
      </c>
      <c r="O14" s="214">
        <v>2.044432</v>
      </c>
      <c r="P14" s="215">
        <v>71.55512</v>
      </c>
    </row>
    <row r="15" spans="1:16" s="208" customFormat="1" ht="18">
      <c r="A15" s="204" t="s">
        <v>19</v>
      </c>
      <c r="B15" s="224" t="s">
        <v>119</v>
      </c>
      <c r="C15" s="206">
        <v>34374</v>
      </c>
      <c r="D15" s="207" t="s">
        <v>30</v>
      </c>
      <c r="E15" s="225">
        <v>89.3</v>
      </c>
      <c r="F15" s="90" t="s">
        <v>33</v>
      </c>
      <c r="G15" s="90" t="s">
        <v>33</v>
      </c>
      <c r="H15" s="90" t="s">
        <v>33</v>
      </c>
      <c r="I15" s="90">
        <v>55</v>
      </c>
      <c r="J15" s="90" t="s">
        <v>57</v>
      </c>
      <c r="K15" s="90" t="s">
        <v>31</v>
      </c>
      <c r="L15" s="114">
        <v>0</v>
      </c>
      <c r="M15" s="114">
        <v>55</v>
      </c>
      <c r="N15" s="114">
        <v>55</v>
      </c>
      <c r="O15" s="201">
        <v>1.054428</v>
      </c>
      <c r="P15" s="202">
        <v>57.993539999999996</v>
      </c>
    </row>
    <row r="18" spans="1:15" ht="45.75">
      <c r="A18" s="13"/>
      <c r="B18" s="13"/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27">
      <c r="A19" s="133" t="s">
        <v>9</v>
      </c>
      <c r="B19" s="134" t="s">
        <v>10</v>
      </c>
      <c r="C19" s="132" t="s">
        <v>11</v>
      </c>
      <c r="D19" s="132" t="s">
        <v>12</v>
      </c>
      <c r="E19" s="155" t="s">
        <v>13</v>
      </c>
      <c r="F19" s="136" t="s">
        <v>7</v>
      </c>
      <c r="G19" s="136"/>
      <c r="H19" s="136"/>
      <c r="I19" s="136" t="s">
        <v>8</v>
      </c>
      <c r="J19" s="136"/>
      <c r="K19" s="136"/>
      <c r="L19" s="137" t="s">
        <v>14</v>
      </c>
      <c r="M19" s="158" t="s">
        <v>15</v>
      </c>
      <c r="N19" s="158" t="s">
        <v>16</v>
      </c>
      <c r="O19" s="132" t="s">
        <v>17</v>
      </c>
    </row>
    <row r="20" spans="1:15" ht="26.25" thickBot="1">
      <c r="A20" s="152"/>
      <c r="B20" s="153"/>
      <c r="C20" s="154"/>
      <c r="D20" s="154"/>
      <c r="E20" s="156"/>
      <c r="F20" s="15">
        <v>1</v>
      </c>
      <c r="G20" s="15">
        <v>2</v>
      </c>
      <c r="H20" s="15">
        <v>3</v>
      </c>
      <c r="I20" s="15">
        <v>1</v>
      </c>
      <c r="J20" s="15">
        <v>2</v>
      </c>
      <c r="K20" s="15">
        <v>3</v>
      </c>
      <c r="L20" s="157"/>
      <c r="M20" s="159"/>
      <c r="N20" s="159"/>
      <c r="O20" s="154"/>
    </row>
    <row r="21" spans="1:15" ht="18.75" thickBot="1">
      <c r="A21" s="160"/>
      <c r="B21" s="4" t="s">
        <v>25</v>
      </c>
      <c r="C21" s="5">
        <v>34467</v>
      </c>
      <c r="D21" s="162" t="s">
        <v>36</v>
      </c>
      <c r="E21" s="16">
        <v>86.6</v>
      </c>
      <c r="F21" s="9">
        <v>90</v>
      </c>
      <c r="G21" s="9" t="s">
        <v>65</v>
      </c>
      <c r="H21" s="9" t="s">
        <v>65</v>
      </c>
      <c r="I21" s="9">
        <v>115</v>
      </c>
      <c r="J21" s="9">
        <v>120</v>
      </c>
      <c r="K21" s="9" t="s">
        <v>116</v>
      </c>
      <c r="L21" s="17">
        <v>90</v>
      </c>
      <c r="M21" s="17">
        <v>120</v>
      </c>
      <c r="N21" s="17">
        <v>210</v>
      </c>
      <c r="O21" s="18">
        <v>247.8779174645432</v>
      </c>
    </row>
    <row r="22" spans="1:15" ht="18.75" thickBot="1">
      <c r="A22" s="161"/>
      <c r="B22" s="4" t="s">
        <v>28</v>
      </c>
      <c r="C22" s="5">
        <v>33671</v>
      </c>
      <c r="D22" s="163"/>
      <c r="E22" s="16">
        <v>90.1</v>
      </c>
      <c r="F22" s="12">
        <v>117</v>
      </c>
      <c r="G22" s="9">
        <v>122</v>
      </c>
      <c r="H22" s="9">
        <v>126</v>
      </c>
      <c r="I22" s="6">
        <v>136</v>
      </c>
      <c r="J22" s="9">
        <v>142</v>
      </c>
      <c r="K22" s="9">
        <v>145</v>
      </c>
      <c r="L22" s="19">
        <v>126</v>
      </c>
      <c r="M22" s="19">
        <v>145</v>
      </c>
      <c r="N22" s="19">
        <v>271</v>
      </c>
      <c r="O22" s="18">
        <v>314.0789037458473</v>
      </c>
    </row>
    <row r="23" spans="1:15" ht="18.75" thickBot="1">
      <c r="A23" s="161"/>
      <c r="B23" s="4" t="s">
        <v>50</v>
      </c>
      <c r="C23" s="5">
        <v>33242</v>
      </c>
      <c r="D23" s="163"/>
      <c r="E23" s="16">
        <v>65.9</v>
      </c>
      <c r="F23" s="12">
        <v>85</v>
      </c>
      <c r="G23" s="9">
        <v>90</v>
      </c>
      <c r="H23" s="9">
        <v>93</v>
      </c>
      <c r="I23" s="6">
        <v>105</v>
      </c>
      <c r="J23" s="9">
        <v>110</v>
      </c>
      <c r="K23" s="9" t="s">
        <v>62</v>
      </c>
      <c r="L23" s="19">
        <v>93</v>
      </c>
      <c r="M23" s="19">
        <v>110</v>
      </c>
      <c r="N23" s="19">
        <v>203</v>
      </c>
      <c r="O23" s="18">
        <v>279.8761685732703</v>
      </c>
    </row>
    <row r="24" spans="1:15" ht="18.75" thickBot="1">
      <c r="A24" s="161"/>
      <c r="B24" s="4" t="s">
        <v>100</v>
      </c>
      <c r="C24" s="5">
        <v>34665</v>
      </c>
      <c r="D24" s="163"/>
      <c r="E24" s="16">
        <v>57.5</v>
      </c>
      <c r="F24" s="12" t="s">
        <v>113</v>
      </c>
      <c r="G24" s="9">
        <v>65</v>
      </c>
      <c r="H24" s="9">
        <v>70</v>
      </c>
      <c r="I24" s="6">
        <v>80</v>
      </c>
      <c r="J24" s="9">
        <v>83</v>
      </c>
      <c r="K24" s="9" t="s">
        <v>111</v>
      </c>
      <c r="L24" s="19">
        <v>70</v>
      </c>
      <c r="M24" s="19">
        <v>83</v>
      </c>
      <c r="N24" s="19">
        <v>153</v>
      </c>
      <c r="O24" s="18">
        <v>232.32506724581938</v>
      </c>
    </row>
    <row r="25" spans="1:15" ht="18.75" thickBot="1">
      <c r="A25" s="161"/>
      <c r="B25" s="4" t="s">
        <v>98</v>
      </c>
      <c r="C25" s="5">
        <v>33877</v>
      </c>
      <c r="D25" s="163"/>
      <c r="E25" s="16">
        <v>97</v>
      </c>
      <c r="F25" s="12">
        <v>90</v>
      </c>
      <c r="G25" s="9">
        <v>95</v>
      </c>
      <c r="H25" s="20">
        <v>100</v>
      </c>
      <c r="I25" s="6">
        <v>110</v>
      </c>
      <c r="J25" s="9">
        <v>116</v>
      </c>
      <c r="K25" s="20">
        <v>121</v>
      </c>
      <c r="L25" s="19">
        <v>100</v>
      </c>
      <c r="M25" s="19">
        <v>121</v>
      </c>
      <c r="N25" s="19">
        <v>221</v>
      </c>
      <c r="O25" s="18">
        <v>248.2537131413222</v>
      </c>
    </row>
    <row r="26" spans="1:15" ht="18.75" thickBot="1">
      <c r="A26" s="161"/>
      <c r="B26" s="4"/>
      <c r="C26" s="5"/>
      <c r="D26" s="164"/>
      <c r="E26" s="16"/>
      <c r="F26" s="12"/>
      <c r="G26" s="9"/>
      <c r="H26" s="9"/>
      <c r="I26" s="6"/>
      <c r="J26" s="9"/>
      <c r="K26" s="9"/>
      <c r="L26" s="19"/>
      <c r="M26" s="19"/>
      <c r="N26" s="19"/>
      <c r="O26" s="18"/>
    </row>
    <row r="27" spans="1:15" ht="18.75" thickBot="1">
      <c r="A27" s="21" t="s">
        <v>0</v>
      </c>
      <c r="B27" s="22"/>
      <c r="C27" s="23"/>
      <c r="D27" s="22"/>
      <c r="E27" s="24"/>
      <c r="F27" s="25"/>
      <c r="G27" s="25"/>
      <c r="H27" s="25"/>
      <c r="I27" s="25"/>
      <c r="J27" s="25"/>
      <c r="K27" s="25"/>
      <c r="L27" s="26"/>
      <c r="M27" s="26"/>
      <c r="N27" s="26"/>
      <c r="O27" s="27">
        <v>1090.086702924983</v>
      </c>
    </row>
    <row r="28" spans="1:15" ht="18.75" thickBot="1">
      <c r="A28" s="160"/>
      <c r="B28" s="4" t="s">
        <v>73</v>
      </c>
      <c r="C28" s="5">
        <v>34858</v>
      </c>
      <c r="D28" s="162" t="s">
        <v>37</v>
      </c>
      <c r="E28" s="28">
        <v>59.8</v>
      </c>
      <c r="F28" s="9">
        <v>50</v>
      </c>
      <c r="G28" s="9">
        <v>55</v>
      </c>
      <c r="H28" s="9">
        <v>58</v>
      </c>
      <c r="I28" s="9">
        <v>67</v>
      </c>
      <c r="J28" s="9" t="s">
        <v>42</v>
      </c>
      <c r="K28" s="9">
        <v>72</v>
      </c>
      <c r="L28" s="17">
        <v>58</v>
      </c>
      <c r="M28" s="17">
        <v>72</v>
      </c>
      <c r="N28" s="17">
        <v>130</v>
      </c>
      <c r="O28" s="18">
        <v>191.74408954573425</v>
      </c>
    </row>
    <row r="29" spans="1:15" ht="18.75" thickBot="1">
      <c r="A29" s="161"/>
      <c r="B29" s="4" t="s">
        <v>67</v>
      </c>
      <c r="C29" s="5">
        <v>33982</v>
      </c>
      <c r="D29" s="163"/>
      <c r="E29" s="16">
        <v>68</v>
      </c>
      <c r="F29" s="8" t="s">
        <v>113</v>
      </c>
      <c r="G29" s="9">
        <v>65</v>
      </c>
      <c r="H29" s="9">
        <v>69</v>
      </c>
      <c r="I29" s="29">
        <v>85</v>
      </c>
      <c r="J29" s="9">
        <v>90</v>
      </c>
      <c r="K29" s="9">
        <v>93</v>
      </c>
      <c r="L29" s="19">
        <v>69</v>
      </c>
      <c r="M29" s="19">
        <v>93</v>
      </c>
      <c r="N29" s="19">
        <v>162</v>
      </c>
      <c r="O29" s="18">
        <v>218.8347217567051</v>
      </c>
    </row>
    <row r="30" spans="1:15" ht="18.75" thickBot="1">
      <c r="A30" s="161"/>
      <c r="B30" s="4" t="s">
        <v>101</v>
      </c>
      <c r="C30" s="5">
        <v>34673</v>
      </c>
      <c r="D30" s="163"/>
      <c r="E30" s="16">
        <v>56.3</v>
      </c>
      <c r="F30" s="12">
        <v>60</v>
      </c>
      <c r="G30" s="9">
        <v>62</v>
      </c>
      <c r="H30" s="9" t="s">
        <v>117</v>
      </c>
      <c r="I30" s="6">
        <v>70</v>
      </c>
      <c r="J30" s="9">
        <v>73</v>
      </c>
      <c r="K30" s="9">
        <v>75</v>
      </c>
      <c r="L30" s="17">
        <v>62</v>
      </c>
      <c r="M30" s="17">
        <v>75</v>
      </c>
      <c r="N30" s="17">
        <v>137</v>
      </c>
      <c r="O30" s="18">
        <v>211.39901133757388</v>
      </c>
    </row>
    <row r="31" spans="1:15" ht="18.75" thickBot="1">
      <c r="A31" s="161"/>
      <c r="B31" s="30" t="s">
        <v>46</v>
      </c>
      <c r="C31" s="31">
        <v>34486</v>
      </c>
      <c r="D31" s="163"/>
      <c r="E31" s="32">
        <v>56.5</v>
      </c>
      <c r="F31" s="9">
        <v>50</v>
      </c>
      <c r="G31" s="9">
        <v>55</v>
      </c>
      <c r="H31" s="9">
        <v>60</v>
      </c>
      <c r="I31" s="9">
        <v>65</v>
      </c>
      <c r="J31" s="9">
        <v>70</v>
      </c>
      <c r="K31" s="9" t="s">
        <v>39</v>
      </c>
      <c r="L31" s="19">
        <v>60</v>
      </c>
      <c r="M31" s="19">
        <v>70</v>
      </c>
      <c r="N31" s="19">
        <v>130</v>
      </c>
      <c r="O31" s="18">
        <v>200.05218686539274</v>
      </c>
    </row>
    <row r="32" spans="1:15" ht="18.75" thickBot="1">
      <c r="A32" s="161"/>
      <c r="B32" s="4" t="s">
        <v>99</v>
      </c>
      <c r="C32" s="5">
        <v>33847</v>
      </c>
      <c r="D32" s="163"/>
      <c r="E32" s="16">
        <v>91.8</v>
      </c>
      <c r="F32" s="12">
        <v>85</v>
      </c>
      <c r="G32" s="9">
        <v>90</v>
      </c>
      <c r="H32" s="9">
        <v>95</v>
      </c>
      <c r="I32" s="9">
        <v>105</v>
      </c>
      <c r="J32" s="9">
        <v>110</v>
      </c>
      <c r="K32" s="9">
        <v>115</v>
      </c>
      <c r="L32" s="17">
        <v>95</v>
      </c>
      <c r="M32" s="17">
        <v>115</v>
      </c>
      <c r="N32" s="17">
        <v>210</v>
      </c>
      <c r="O32" s="18">
        <v>241.37922467599424</v>
      </c>
    </row>
    <row r="33" spans="1:15" ht="18">
      <c r="A33" s="161"/>
      <c r="B33" s="4"/>
      <c r="C33" s="5"/>
      <c r="D33" s="165"/>
      <c r="E33" s="33"/>
      <c r="F33" s="34"/>
      <c r="G33" s="34"/>
      <c r="H33" s="34"/>
      <c r="I33" s="34"/>
      <c r="J33" s="34"/>
      <c r="K33" s="34"/>
      <c r="L33" s="19"/>
      <c r="M33" s="19"/>
      <c r="N33" s="19"/>
      <c r="O33" s="18"/>
    </row>
    <row r="34" spans="1:15" ht="18.75" thickBot="1">
      <c r="A34" s="21" t="s">
        <v>0</v>
      </c>
      <c r="B34" s="35"/>
      <c r="C34" s="36"/>
      <c r="D34" s="37"/>
      <c r="E34" s="38"/>
      <c r="F34" s="39"/>
      <c r="G34" s="39"/>
      <c r="H34" s="39"/>
      <c r="I34" s="39"/>
      <c r="J34" s="39"/>
      <c r="K34" s="39"/>
      <c r="L34" s="26"/>
      <c r="M34" s="26"/>
      <c r="N34" s="26"/>
      <c r="O34" s="27">
        <v>871.665144635666</v>
      </c>
    </row>
    <row r="35" spans="1:15" ht="18.75" thickBot="1">
      <c r="A35" s="177"/>
      <c r="B35" s="4" t="s">
        <v>74</v>
      </c>
      <c r="C35" s="5">
        <v>35292</v>
      </c>
      <c r="D35" s="162" t="s">
        <v>48</v>
      </c>
      <c r="E35" s="7">
        <v>54.8</v>
      </c>
      <c r="F35" s="9">
        <v>50</v>
      </c>
      <c r="G35" s="9">
        <v>54</v>
      </c>
      <c r="H35" s="9">
        <v>56</v>
      </c>
      <c r="I35" s="9">
        <v>60</v>
      </c>
      <c r="J35" s="9">
        <v>64</v>
      </c>
      <c r="K35" s="9">
        <v>67</v>
      </c>
      <c r="L35" s="19">
        <v>56</v>
      </c>
      <c r="M35" s="17">
        <v>67</v>
      </c>
      <c r="N35" s="17">
        <v>123</v>
      </c>
      <c r="O35" s="18">
        <v>193.82692241331293</v>
      </c>
    </row>
    <row r="36" spans="1:15" ht="18.75" thickBot="1">
      <c r="A36" s="178"/>
      <c r="B36" s="4"/>
      <c r="C36" s="40"/>
      <c r="D36" s="163"/>
      <c r="E36" s="16"/>
      <c r="F36" s="9"/>
      <c r="G36" s="9"/>
      <c r="H36" s="9"/>
      <c r="I36" s="9"/>
      <c r="J36" s="9"/>
      <c r="K36" s="9"/>
      <c r="L36" s="19"/>
      <c r="M36" s="19"/>
      <c r="N36" s="19"/>
      <c r="O36" s="18"/>
    </row>
    <row r="37" spans="1:15" ht="18.75" thickBot="1">
      <c r="A37" s="178"/>
      <c r="B37" s="4"/>
      <c r="C37" s="40"/>
      <c r="D37" s="163"/>
      <c r="E37" s="16"/>
      <c r="F37" s="9"/>
      <c r="G37" s="9"/>
      <c r="H37" s="9"/>
      <c r="I37" s="9"/>
      <c r="J37" s="9"/>
      <c r="K37" s="9"/>
      <c r="L37" s="19"/>
      <c r="M37" s="19"/>
      <c r="N37" s="19"/>
      <c r="O37" s="18"/>
    </row>
    <row r="38" spans="1:15" ht="18.75" thickBot="1">
      <c r="A38" s="178"/>
      <c r="B38" s="4"/>
      <c r="C38" s="40"/>
      <c r="D38" s="163"/>
      <c r="E38" s="28"/>
      <c r="F38" s="9"/>
      <c r="G38" s="9"/>
      <c r="H38" s="9"/>
      <c r="I38" s="9"/>
      <c r="J38" s="9"/>
      <c r="K38" s="9"/>
      <c r="L38" s="19"/>
      <c r="M38" s="19"/>
      <c r="N38" s="19"/>
      <c r="O38" s="18"/>
    </row>
    <row r="39" spans="1:15" ht="18.75" thickBot="1">
      <c r="A39" s="178"/>
      <c r="B39" s="4"/>
      <c r="C39" s="40"/>
      <c r="D39" s="163"/>
      <c r="E39" s="16"/>
      <c r="F39" s="9"/>
      <c r="G39" s="9"/>
      <c r="H39" s="9"/>
      <c r="I39" s="9"/>
      <c r="J39" s="9"/>
      <c r="K39" s="9"/>
      <c r="L39" s="19"/>
      <c r="M39" s="19"/>
      <c r="N39" s="19"/>
      <c r="O39" s="18"/>
    </row>
    <row r="40" spans="1:15" ht="18">
      <c r="A40" s="178"/>
      <c r="B40" s="41"/>
      <c r="C40" s="42"/>
      <c r="D40" s="43"/>
      <c r="E40" s="16"/>
      <c r="F40" s="9"/>
      <c r="G40" s="9"/>
      <c r="H40" s="9"/>
      <c r="I40" s="9"/>
      <c r="J40" s="9"/>
      <c r="K40" s="9"/>
      <c r="L40" s="19"/>
      <c r="M40" s="19"/>
      <c r="N40" s="19"/>
      <c r="O40" s="18"/>
    </row>
    <row r="41" spans="1:15" ht="18.75" thickBot="1">
      <c r="A41" s="21" t="s">
        <v>0</v>
      </c>
      <c r="B41" s="44"/>
      <c r="C41" s="46"/>
      <c r="D41" s="47"/>
      <c r="E41" s="48"/>
      <c r="F41" s="39"/>
      <c r="G41" s="39"/>
      <c r="H41" s="39"/>
      <c r="I41" s="39"/>
      <c r="J41" s="39"/>
      <c r="K41" s="39"/>
      <c r="L41" s="49"/>
      <c r="M41" s="49"/>
      <c r="N41" s="49"/>
      <c r="O41" s="27">
        <v>193.82692241331293</v>
      </c>
    </row>
    <row r="42" spans="1:15" ht="18.75" thickBot="1">
      <c r="A42" s="160"/>
      <c r="B42" s="4" t="s">
        <v>75</v>
      </c>
      <c r="C42" s="5">
        <v>35529</v>
      </c>
      <c r="D42" s="169" t="s">
        <v>76</v>
      </c>
      <c r="E42" s="7">
        <v>52.9</v>
      </c>
      <c r="F42" s="9">
        <v>38</v>
      </c>
      <c r="G42" s="9">
        <v>40</v>
      </c>
      <c r="H42" s="9">
        <v>42</v>
      </c>
      <c r="I42" s="9">
        <v>50</v>
      </c>
      <c r="J42" s="9">
        <v>53</v>
      </c>
      <c r="K42" s="9" t="s">
        <v>63</v>
      </c>
      <c r="L42" s="19">
        <v>42</v>
      </c>
      <c r="M42" s="17">
        <v>53</v>
      </c>
      <c r="N42" s="17">
        <v>95</v>
      </c>
      <c r="O42" s="18">
        <v>153.9869003470784</v>
      </c>
    </row>
    <row r="43" spans="1:15" ht="18.75" thickBot="1">
      <c r="A43" s="161"/>
      <c r="B43" s="4"/>
      <c r="C43" s="50"/>
      <c r="D43" s="170"/>
      <c r="E43" s="16"/>
      <c r="F43" s="9"/>
      <c r="G43" s="9"/>
      <c r="H43" s="9"/>
      <c r="I43" s="9"/>
      <c r="J43" s="9"/>
      <c r="K43" s="9"/>
      <c r="L43" s="19"/>
      <c r="M43" s="19"/>
      <c r="N43" s="19"/>
      <c r="O43" s="18"/>
    </row>
    <row r="44" spans="1:15" ht="18.75" thickBot="1">
      <c r="A44" s="161"/>
      <c r="B44" s="4"/>
      <c r="C44" s="40"/>
      <c r="D44" s="170"/>
      <c r="E44" s="16"/>
      <c r="F44" s="9"/>
      <c r="G44" s="9"/>
      <c r="H44" s="9"/>
      <c r="I44" s="9"/>
      <c r="J44" s="9"/>
      <c r="K44" s="33"/>
      <c r="L44" s="19"/>
      <c r="M44" s="19"/>
      <c r="N44" s="19"/>
      <c r="O44" s="18"/>
    </row>
    <row r="45" spans="1:15" ht="18.75" thickBot="1">
      <c r="A45" s="161"/>
      <c r="B45" s="51"/>
      <c r="C45" s="52"/>
      <c r="D45" s="170"/>
      <c r="E45" s="53"/>
      <c r="F45" s="9"/>
      <c r="G45" s="9"/>
      <c r="H45" s="9"/>
      <c r="I45" s="20"/>
      <c r="J45" s="20"/>
      <c r="K45" s="20"/>
      <c r="L45" s="19"/>
      <c r="M45" s="19"/>
      <c r="N45" s="19"/>
      <c r="O45" s="18"/>
    </row>
    <row r="46" spans="1:15" ht="18.75" thickBot="1">
      <c r="A46" s="161"/>
      <c r="B46" s="51"/>
      <c r="C46" s="52"/>
      <c r="D46" s="170"/>
      <c r="E46" s="54"/>
      <c r="F46" s="9"/>
      <c r="G46" s="9"/>
      <c r="H46" s="9"/>
      <c r="I46" s="9"/>
      <c r="J46" s="9"/>
      <c r="K46" s="9"/>
      <c r="L46" s="19"/>
      <c r="M46" s="19"/>
      <c r="N46" s="19"/>
      <c r="O46" s="18"/>
    </row>
    <row r="47" spans="1:15" ht="18">
      <c r="A47" s="161"/>
      <c r="B47" s="41"/>
      <c r="C47" s="42"/>
      <c r="D47" s="170"/>
      <c r="E47" s="16"/>
      <c r="F47" s="9"/>
      <c r="G47" s="9"/>
      <c r="H47" s="9"/>
      <c r="I47" s="9"/>
      <c r="J47" s="9"/>
      <c r="K47" s="9"/>
      <c r="L47" s="19"/>
      <c r="M47" s="19"/>
      <c r="N47" s="19"/>
      <c r="O47" s="18"/>
    </row>
    <row r="48" spans="1:15" ht="18.75" thickBot="1">
      <c r="A48" s="21" t="s">
        <v>0</v>
      </c>
      <c r="B48" s="44"/>
      <c r="C48" s="46"/>
      <c r="D48" s="171"/>
      <c r="E48" s="48"/>
      <c r="F48" s="39"/>
      <c r="G48" s="39"/>
      <c r="H48" s="39"/>
      <c r="I48" s="39"/>
      <c r="J48" s="39"/>
      <c r="K48" s="39"/>
      <c r="L48" s="49"/>
      <c r="M48" s="49"/>
      <c r="N48" s="49"/>
      <c r="O48" s="27">
        <v>153.9869003470784</v>
      </c>
    </row>
    <row r="49" spans="1:15" ht="18.75" thickBot="1">
      <c r="A49" s="160"/>
      <c r="B49" s="4" t="s">
        <v>80</v>
      </c>
      <c r="C49" s="5">
        <v>34822</v>
      </c>
      <c r="D49" s="165" t="s">
        <v>29</v>
      </c>
      <c r="E49" s="55">
        <v>66.4</v>
      </c>
      <c r="F49" s="9" t="s">
        <v>43</v>
      </c>
      <c r="G49" s="9">
        <v>80</v>
      </c>
      <c r="H49" s="9" t="s">
        <v>91</v>
      </c>
      <c r="I49" s="9">
        <v>103</v>
      </c>
      <c r="J49" s="9" t="s">
        <v>92</v>
      </c>
      <c r="K49" s="9">
        <v>113</v>
      </c>
      <c r="L49" s="19">
        <v>80</v>
      </c>
      <c r="M49" s="19">
        <v>113</v>
      </c>
      <c r="N49" s="19">
        <v>193</v>
      </c>
      <c r="O49" s="18">
        <v>264.7668401217981</v>
      </c>
    </row>
    <row r="50" spans="1:15" ht="18.75" thickBot="1">
      <c r="A50" s="161"/>
      <c r="B50" s="4" t="s">
        <v>52</v>
      </c>
      <c r="C50" s="5">
        <v>34386</v>
      </c>
      <c r="D50" s="166"/>
      <c r="E50" s="16">
        <v>56.4</v>
      </c>
      <c r="F50" s="56" t="s">
        <v>112</v>
      </c>
      <c r="G50" s="56" t="s">
        <v>112</v>
      </c>
      <c r="H50" s="56">
        <v>63</v>
      </c>
      <c r="I50" s="9">
        <v>85</v>
      </c>
      <c r="J50" s="9">
        <v>90</v>
      </c>
      <c r="K50" s="9" t="s">
        <v>65</v>
      </c>
      <c r="L50" s="19">
        <v>63</v>
      </c>
      <c r="M50" s="19">
        <v>90</v>
      </c>
      <c r="N50" s="19">
        <v>153</v>
      </c>
      <c r="O50" s="18">
        <v>235.76623552775962</v>
      </c>
    </row>
    <row r="51" spans="1:15" ht="18.75" thickBot="1">
      <c r="A51" s="161"/>
      <c r="B51" s="4" t="s">
        <v>110</v>
      </c>
      <c r="C51" s="5">
        <v>34373</v>
      </c>
      <c r="D51" s="166"/>
      <c r="E51" s="16">
        <v>61.3</v>
      </c>
      <c r="F51" s="56">
        <v>63</v>
      </c>
      <c r="G51" s="56">
        <v>68</v>
      </c>
      <c r="H51" s="56">
        <v>73</v>
      </c>
      <c r="I51" s="9">
        <v>85</v>
      </c>
      <c r="J51" s="9" t="s">
        <v>64</v>
      </c>
      <c r="K51" s="9" t="s">
        <v>64</v>
      </c>
      <c r="L51" s="19">
        <v>73</v>
      </c>
      <c r="M51" s="19">
        <v>85</v>
      </c>
      <c r="N51" s="19">
        <v>158</v>
      </c>
      <c r="O51" s="18">
        <v>228.9259580966874</v>
      </c>
    </row>
    <row r="52" spans="1:15" ht="18">
      <c r="A52" s="161"/>
      <c r="B52" s="4"/>
      <c r="C52" s="40"/>
      <c r="D52" s="166"/>
      <c r="E52" s="28"/>
      <c r="F52" s="9"/>
      <c r="G52" s="9"/>
      <c r="H52" s="9"/>
      <c r="I52" s="9"/>
      <c r="J52" s="9"/>
      <c r="K52" s="9"/>
      <c r="L52" s="19"/>
      <c r="M52" s="19"/>
      <c r="N52" s="19"/>
      <c r="O52" s="57"/>
    </row>
    <row r="53" spans="1:15" ht="18">
      <c r="A53" s="161"/>
      <c r="B53" s="4"/>
      <c r="C53" s="40"/>
      <c r="D53" s="166"/>
      <c r="E53" s="16"/>
      <c r="F53" s="9"/>
      <c r="G53" s="9"/>
      <c r="H53" s="9"/>
      <c r="I53" s="9"/>
      <c r="J53" s="9"/>
      <c r="K53" s="9"/>
      <c r="L53" s="19"/>
      <c r="M53" s="19"/>
      <c r="N53" s="19"/>
      <c r="O53" s="57"/>
    </row>
    <row r="54" spans="1:15" ht="18">
      <c r="A54" s="161"/>
      <c r="B54" s="41"/>
      <c r="C54" s="42"/>
      <c r="D54" s="167"/>
      <c r="E54" s="16"/>
      <c r="F54" s="9"/>
      <c r="G54" s="9"/>
      <c r="H54" s="9"/>
      <c r="I54" s="9"/>
      <c r="J54" s="9"/>
      <c r="K54" s="9"/>
      <c r="L54" s="19"/>
      <c r="M54" s="19"/>
      <c r="N54" s="19"/>
      <c r="O54" s="57"/>
    </row>
    <row r="55" spans="1:15" ht="18.75" thickBot="1">
      <c r="A55" s="21" t="s">
        <v>0</v>
      </c>
      <c r="B55" s="58"/>
      <c r="C55" s="59"/>
      <c r="D55" s="60"/>
      <c r="E55" s="61"/>
      <c r="F55" s="62"/>
      <c r="G55" s="62"/>
      <c r="H55" s="62"/>
      <c r="I55" s="62"/>
      <c r="J55" s="62"/>
      <c r="K55" s="62"/>
      <c r="L55" s="63"/>
      <c r="M55" s="63"/>
      <c r="N55" s="63"/>
      <c r="O55" s="27">
        <v>729.4590337462452</v>
      </c>
    </row>
    <row r="56" spans="1:15" ht="18">
      <c r="A56" s="179"/>
      <c r="B56" s="64" t="s">
        <v>104</v>
      </c>
      <c r="C56" s="65">
        <v>33898</v>
      </c>
      <c r="D56" s="168" t="s">
        <v>103</v>
      </c>
      <c r="E56" s="28">
        <v>60.6</v>
      </c>
      <c r="F56" s="67">
        <v>75</v>
      </c>
      <c r="G56" s="67" t="s">
        <v>43</v>
      </c>
      <c r="H56" s="67" t="s">
        <v>43</v>
      </c>
      <c r="I56" s="67">
        <v>85</v>
      </c>
      <c r="J56" s="67" t="s">
        <v>64</v>
      </c>
      <c r="K56" s="67" t="s">
        <v>64</v>
      </c>
      <c r="L56" s="17">
        <v>75</v>
      </c>
      <c r="M56" s="17">
        <v>85</v>
      </c>
      <c r="N56" s="17">
        <v>160</v>
      </c>
      <c r="O56" s="18">
        <v>233.7350331673048</v>
      </c>
    </row>
    <row r="57" spans="1:15" ht="18">
      <c r="A57" s="180"/>
      <c r="B57" s="68" t="s">
        <v>105</v>
      </c>
      <c r="C57" s="5">
        <v>33664</v>
      </c>
      <c r="D57" s="166"/>
      <c r="E57" s="16">
        <v>75.2</v>
      </c>
      <c r="F57" s="9">
        <v>80</v>
      </c>
      <c r="G57" s="9">
        <v>85</v>
      </c>
      <c r="H57" s="9">
        <v>90</v>
      </c>
      <c r="I57" s="9">
        <v>95</v>
      </c>
      <c r="J57" s="9">
        <v>100</v>
      </c>
      <c r="K57" s="9">
        <v>105</v>
      </c>
      <c r="L57" s="19">
        <v>90</v>
      </c>
      <c r="M57" s="19">
        <v>105</v>
      </c>
      <c r="N57" s="19">
        <v>195</v>
      </c>
      <c r="O57" s="57">
        <v>247.82702997560745</v>
      </c>
    </row>
    <row r="58" spans="1:15" ht="18">
      <c r="A58" s="180"/>
      <c r="B58" s="68" t="s">
        <v>106</v>
      </c>
      <c r="C58" s="5">
        <v>33933</v>
      </c>
      <c r="D58" s="166"/>
      <c r="E58" s="16">
        <v>68.1</v>
      </c>
      <c r="F58" s="9">
        <v>75</v>
      </c>
      <c r="G58" s="9">
        <v>80</v>
      </c>
      <c r="H58" s="9" t="s">
        <v>111</v>
      </c>
      <c r="I58" s="9">
        <v>95</v>
      </c>
      <c r="J58" s="9">
        <v>100</v>
      </c>
      <c r="K58" s="69" t="s">
        <v>66</v>
      </c>
      <c r="L58" s="19">
        <v>80</v>
      </c>
      <c r="M58" s="19">
        <v>100</v>
      </c>
      <c r="N58" s="19">
        <v>180</v>
      </c>
      <c r="O58" s="57">
        <v>242.9211944021652</v>
      </c>
    </row>
    <row r="59" spans="1:15" ht="18">
      <c r="A59" s="180"/>
      <c r="B59" s="68" t="s">
        <v>102</v>
      </c>
      <c r="C59" s="5">
        <v>33956</v>
      </c>
      <c r="D59" s="166"/>
      <c r="E59" s="16">
        <v>57.1</v>
      </c>
      <c r="F59" s="9">
        <v>85</v>
      </c>
      <c r="G59" s="9">
        <v>90</v>
      </c>
      <c r="H59" s="9" t="s">
        <v>40</v>
      </c>
      <c r="I59" s="20">
        <v>100</v>
      </c>
      <c r="J59" s="20">
        <v>105</v>
      </c>
      <c r="K59" s="20">
        <v>110</v>
      </c>
      <c r="L59" s="19">
        <v>90</v>
      </c>
      <c r="M59" s="19">
        <v>110</v>
      </c>
      <c r="N59" s="19">
        <v>200</v>
      </c>
      <c r="O59" s="57">
        <v>305.30200660162296</v>
      </c>
    </row>
    <row r="60" spans="1:15" ht="18">
      <c r="A60" s="180"/>
      <c r="B60" s="68" t="s">
        <v>107</v>
      </c>
      <c r="C60" s="5">
        <v>33726</v>
      </c>
      <c r="D60" s="166"/>
      <c r="E60" s="16">
        <v>74</v>
      </c>
      <c r="F60" s="9">
        <v>112</v>
      </c>
      <c r="G60" s="9">
        <v>117</v>
      </c>
      <c r="H60" s="9">
        <v>122</v>
      </c>
      <c r="I60" s="9">
        <v>142</v>
      </c>
      <c r="J60" s="9">
        <v>151</v>
      </c>
      <c r="K60" s="9" t="s">
        <v>31</v>
      </c>
      <c r="L60" s="19">
        <v>122</v>
      </c>
      <c r="M60" s="19">
        <v>151</v>
      </c>
      <c r="N60" s="19">
        <v>273</v>
      </c>
      <c r="O60" s="57">
        <v>350.1941517097484</v>
      </c>
    </row>
    <row r="61" spans="1:15" ht="18">
      <c r="A61" s="180"/>
      <c r="B61" s="70"/>
      <c r="C61" s="40"/>
      <c r="D61" s="166"/>
      <c r="E61" s="16"/>
      <c r="F61" s="9"/>
      <c r="G61" s="9"/>
      <c r="H61" s="9"/>
      <c r="I61" s="9"/>
      <c r="J61" s="9"/>
      <c r="K61" s="9"/>
      <c r="L61" s="19"/>
      <c r="M61" s="19"/>
      <c r="N61" s="19"/>
      <c r="O61" s="57"/>
    </row>
    <row r="62" spans="1:15" ht="18.75" thickBot="1">
      <c r="A62" s="72" t="s">
        <v>0</v>
      </c>
      <c r="B62" s="73"/>
      <c r="C62" s="74"/>
      <c r="D62" s="37"/>
      <c r="E62" s="75"/>
      <c r="F62" s="39"/>
      <c r="G62" s="39"/>
      <c r="H62" s="39"/>
      <c r="I62" s="39"/>
      <c r="J62" s="39"/>
      <c r="K62" s="39"/>
      <c r="L62" s="49"/>
      <c r="M62" s="49"/>
      <c r="N62" s="49"/>
      <c r="O62" s="27">
        <v>1146.244382689144</v>
      </c>
    </row>
    <row r="63" spans="1:15" ht="18.75" thickBot="1">
      <c r="A63" s="160"/>
      <c r="B63" s="76" t="s">
        <v>108</v>
      </c>
      <c r="C63" s="89">
        <v>33708</v>
      </c>
      <c r="D63" s="163" t="s">
        <v>34</v>
      </c>
      <c r="E63" s="55">
        <v>72.3</v>
      </c>
      <c r="F63" s="56" t="s">
        <v>31</v>
      </c>
      <c r="G63" s="56" t="s">
        <v>31</v>
      </c>
      <c r="H63" s="56" t="s">
        <v>31</v>
      </c>
      <c r="I63" s="56" t="s">
        <v>31</v>
      </c>
      <c r="J63" s="56" t="s">
        <v>31</v>
      </c>
      <c r="K63" s="56" t="s">
        <v>31</v>
      </c>
      <c r="L63" s="77">
        <v>0</v>
      </c>
      <c r="M63" s="77">
        <v>0</v>
      </c>
      <c r="N63" s="77">
        <v>0</v>
      </c>
      <c r="O63" s="78">
        <v>0</v>
      </c>
    </row>
    <row r="64" spans="1:15" ht="18.75" thickBot="1">
      <c r="A64" s="161"/>
      <c r="B64" s="4" t="s">
        <v>109</v>
      </c>
      <c r="C64" s="5">
        <v>33778</v>
      </c>
      <c r="D64" s="163"/>
      <c r="E64" s="16">
        <v>63.5</v>
      </c>
      <c r="F64" s="9" t="s">
        <v>33</v>
      </c>
      <c r="G64" s="9">
        <v>50</v>
      </c>
      <c r="H64" s="9">
        <v>52</v>
      </c>
      <c r="I64" s="9">
        <v>65</v>
      </c>
      <c r="J64" s="9" t="s">
        <v>58</v>
      </c>
      <c r="K64" s="9">
        <v>70</v>
      </c>
      <c r="L64" s="19">
        <v>52</v>
      </c>
      <c r="M64" s="19">
        <v>70</v>
      </c>
      <c r="N64" s="19">
        <v>122</v>
      </c>
      <c r="O64" s="18">
        <v>172.46228032298677</v>
      </c>
    </row>
    <row r="65" spans="1:15" ht="18.75" thickBot="1">
      <c r="A65" s="161"/>
      <c r="B65" s="4" t="s">
        <v>51</v>
      </c>
      <c r="C65" s="5">
        <v>34268</v>
      </c>
      <c r="D65" s="163"/>
      <c r="E65" s="16">
        <v>56.7</v>
      </c>
      <c r="F65" s="9">
        <v>50</v>
      </c>
      <c r="G65" s="9">
        <v>55</v>
      </c>
      <c r="H65" s="9">
        <v>60</v>
      </c>
      <c r="I65" s="9">
        <v>70</v>
      </c>
      <c r="J65" s="9">
        <v>75</v>
      </c>
      <c r="K65" s="9">
        <v>83</v>
      </c>
      <c r="L65" s="19">
        <v>60</v>
      </c>
      <c r="M65" s="19">
        <v>75</v>
      </c>
      <c r="N65" s="19">
        <v>135</v>
      </c>
      <c r="O65" s="18">
        <v>207.18540885840562</v>
      </c>
    </row>
    <row r="66" spans="1:15" ht="18.75" thickBot="1">
      <c r="A66" s="161"/>
      <c r="B66" s="4"/>
      <c r="C66" s="40"/>
      <c r="D66" s="163"/>
      <c r="E66" s="28"/>
      <c r="F66" s="9"/>
      <c r="G66" s="9"/>
      <c r="H66" s="9"/>
      <c r="I66" s="9"/>
      <c r="J66" s="9"/>
      <c r="K66" s="9"/>
      <c r="L66" s="19"/>
      <c r="M66" s="19"/>
      <c r="N66" s="19"/>
      <c r="O66" s="18"/>
    </row>
    <row r="67" spans="1:15" ht="18.75" thickBot="1">
      <c r="A67" s="161"/>
      <c r="B67" s="4"/>
      <c r="C67" s="40"/>
      <c r="D67" s="163"/>
      <c r="E67" s="16"/>
      <c r="F67" s="9"/>
      <c r="G67" s="9"/>
      <c r="H67" s="9"/>
      <c r="I67" s="9"/>
      <c r="J67" s="9"/>
      <c r="K67" s="9"/>
      <c r="L67" s="19"/>
      <c r="M67" s="19"/>
      <c r="N67" s="19"/>
      <c r="O67" s="18"/>
    </row>
    <row r="68" spans="1:15" ht="18">
      <c r="A68" s="161"/>
      <c r="B68" s="41"/>
      <c r="C68" s="42"/>
      <c r="D68" s="43"/>
      <c r="E68" s="16"/>
      <c r="F68" s="9"/>
      <c r="G68" s="9"/>
      <c r="H68" s="9"/>
      <c r="I68" s="9"/>
      <c r="J68" s="9"/>
      <c r="K68" s="9"/>
      <c r="L68" s="19"/>
      <c r="M68" s="19"/>
      <c r="N68" s="19"/>
      <c r="O68" s="18"/>
    </row>
    <row r="69" spans="1:15" ht="18.75" thickBot="1">
      <c r="A69" s="21" t="s">
        <v>0</v>
      </c>
      <c r="B69" s="44"/>
      <c r="C69" s="46"/>
      <c r="D69" s="47"/>
      <c r="E69" s="48"/>
      <c r="F69" s="39"/>
      <c r="G69" s="39"/>
      <c r="H69" s="39"/>
      <c r="I69" s="39"/>
      <c r="J69" s="39"/>
      <c r="K69" s="39"/>
      <c r="L69" s="49"/>
      <c r="M69" s="49"/>
      <c r="N69" s="49"/>
      <c r="O69" s="27">
        <v>379.64768918139237</v>
      </c>
    </row>
    <row r="70" spans="1:15" s="91" customFormat="1" ht="18.75" thickBot="1">
      <c r="A70" s="172"/>
      <c r="B70" s="98" t="s">
        <v>95</v>
      </c>
      <c r="C70" s="92">
        <v>34216</v>
      </c>
      <c r="D70" s="174" t="s">
        <v>30</v>
      </c>
      <c r="E70" s="99">
        <v>61.5</v>
      </c>
      <c r="F70" s="90">
        <v>86</v>
      </c>
      <c r="G70" s="90">
        <v>90</v>
      </c>
      <c r="H70" s="90" t="s">
        <v>65</v>
      </c>
      <c r="I70" s="90">
        <v>110</v>
      </c>
      <c r="J70" s="90">
        <v>115</v>
      </c>
      <c r="K70" s="90" t="s">
        <v>118</v>
      </c>
      <c r="L70" s="114">
        <v>90</v>
      </c>
      <c r="M70" s="115">
        <v>115</v>
      </c>
      <c r="N70" s="115">
        <v>205</v>
      </c>
      <c r="O70" s="116">
        <v>296.3381588252822</v>
      </c>
    </row>
    <row r="71" spans="1:15" s="91" customFormat="1" ht="18.75" thickBot="1">
      <c r="A71" s="173"/>
      <c r="B71" s="98" t="s">
        <v>97</v>
      </c>
      <c r="C71" s="92">
        <v>34119</v>
      </c>
      <c r="D71" s="175"/>
      <c r="E71" s="99">
        <v>67.2</v>
      </c>
      <c r="F71" s="90">
        <v>72</v>
      </c>
      <c r="G71" s="90">
        <v>75</v>
      </c>
      <c r="H71" s="90">
        <v>77</v>
      </c>
      <c r="I71" s="90">
        <v>90</v>
      </c>
      <c r="J71" s="90">
        <v>95</v>
      </c>
      <c r="K71" s="90">
        <v>100</v>
      </c>
      <c r="L71" s="114">
        <v>77</v>
      </c>
      <c r="M71" s="114">
        <v>100</v>
      </c>
      <c r="N71" s="114">
        <v>177</v>
      </c>
      <c r="O71" s="116">
        <v>240.92733755693982</v>
      </c>
    </row>
    <row r="72" spans="1:15" s="91" customFormat="1" ht="18.75" thickBot="1">
      <c r="A72" s="173"/>
      <c r="B72" s="100" t="s">
        <v>94</v>
      </c>
      <c r="C72" s="92">
        <v>34428</v>
      </c>
      <c r="D72" s="175"/>
      <c r="E72" s="99">
        <v>66.6</v>
      </c>
      <c r="F72" s="90" t="s">
        <v>114</v>
      </c>
      <c r="G72" s="90">
        <v>84</v>
      </c>
      <c r="H72" s="90" t="s">
        <v>64</v>
      </c>
      <c r="I72" s="90">
        <v>98</v>
      </c>
      <c r="J72" s="90">
        <v>104</v>
      </c>
      <c r="K72" s="101" t="s">
        <v>115</v>
      </c>
      <c r="L72" s="114">
        <v>84</v>
      </c>
      <c r="M72" s="114">
        <v>104</v>
      </c>
      <c r="N72" s="114">
        <v>188</v>
      </c>
      <c r="O72" s="116">
        <v>257.3996519093668</v>
      </c>
    </row>
    <row r="73" spans="1:15" s="91" customFormat="1" ht="18.75" thickBot="1">
      <c r="A73" s="173"/>
      <c r="B73" s="98" t="s">
        <v>96</v>
      </c>
      <c r="C73" s="92">
        <v>33642</v>
      </c>
      <c r="D73" s="175"/>
      <c r="E73" s="99">
        <v>91.3</v>
      </c>
      <c r="F73" s="90" t="s">
        <v>41</v>
      </c>
      <c r="G73" s="90">
        <v>92</v>
      </c>
      <c r="H73" s="90" t="s">
        <v>40</v>
      </c>
      <c r="I73" s="102">
        <v>115</v>
      </c>
      <c r="J73" s="102">
        <v>120</v>
      </c>
      <c r="K73" s="102">
        <v>123</v>
      </c>
      <c r="L73" s="114">
        <v>92</v>
      </c>
      <c r="M73" s="114">
        <v>123</v>
      </c>
      <c r="N73" s="114">
        <v>215</v>
      </c>
      <c r="O73" s="116">
        <v>247.71765791270937</v>
      </c>
    </row>
    <row r="74" spans="1:15" s="91" customFormat="1" ht="18.75" thickBot="1">
      <c r="A74" s="173"/>
      <c r="B74" s="103"/>
      <c r="C74" s="104"/>
      <c r="D74" s="175"/>
      <c r="E74" s="105"/>
      <c r="F74" s="90"/>
      <c r="G74" s="90"/>
      <c r="H74" s="90"/>
      <c r="I74" s="90"/>
      <c r="J74" s="90"/>
      <c r="K74" s="90"/>
      <c r="L74" s="114"/>
      <c r="M74" s="114"/>
      <c r="N74" s="114"/>
      <c r="O74" s="116"/>
    </row>
    <row r="75" spans="1:15" s="91" customFormat="1" ht="18">
      <c r="A75" s="173"/>
      <c r="B75" s="106"/>
      <c r="C75" s="107"/>
      <c r="D75" s="175"/>
      <c r="E75" s="108"/>
      <c r="F75" s="90"/>
      <c r="G75" s="90"/>
      <c r="H75" s="90"/>
      <c r="I75" s="90"/>
      <c r="J75" s="90"/>
      <c r="K75" s="90"/>
      <c r="L75" s="114"/>
      <c r="M75" s="114"/>
      <c r="N75" s="114"/>
      <c r="O75" s="116"/>
    </row>
    <row r="76" spans="1:15" s="91" customFormat="1" ht="18.75" thickBot="1">
      <c r="A76" s="109" t="s">
        <v>0</v>
      </c>
      <c r="B76" s="110"/>
      <c r="C76" s="111"/>
      <c r="D76" s="176"/>
      <c r="E76" s="112"/>
      <c r="F76" s="113"/>
      <c r="G76" s="113"/>
      <c r="H76" s="113"/>
      <c r="I76" s="113"/>
      <c r="J76" s="113"/>
      <c r="K76" s="113"/>
      <c r="L76" s="117"/>
      <c r="M76" s="117"/>
      <c r="N76" s="117"/>
      <c r="O76" s="118">
        <v>1042.3828062042983</v>
      </c>
    </row>
    <row r="80" spans="3:8" ht="22.5" customHeight="1">
      <c r="C80" s="142" t="s">
        <v>120</v>
      </c>
      <c r="D80" s="142"/>
      <c r="E80" s="142"/>
      <c r="F80" s="142"/>
      <c r="G80" s="142"/>
      <c r="H80" s="142"/>
    </row>
    <row r="82" spans="3:7" ht="13.5" thickBot="1">
      <c r="C82" s="34"/>
      <c r="D82" s="34"/>
      <c r="E82" s="34"/>
      <c r="F82" s="34"/>
      <c r="G82" s="34"/>
    </row>
    <row r="83" spans="3:8" ht="18.75" thickBot="1">
      <c r="C83" s="79" t="s">
        <v>61</v>
      </c>
      <c r="D83" s="145" t="s">
        <v>60</v>
      </c>
      <c r="E83" s="146"/>
      <c r="F83" s="147"/>
      <c r="G83" s="148" t="s">
        <v>59</v>
      </c>
      <c r="H83" s="149"/>
    </row>
    <row r="84" spans="3:8" ht="18">
      <c r="C84" s="80" t="s">
        <v>1</v>
      </c>
      <c r="D84" s="81" t="s">
        <v>103</v>
      </c>
      <c r="E84" s="82"/>
      <c r="F84" s="83"/>
      <c r="G84" s="150">
        <v>1146.2444</v>
      </c>
      <c r="H84" s="151"/>
    </row>
    <row r="85" spans="3:8" ht="18">
      <c r="C85" s="84" t="s">
        <v>2</v>
      </c>
      <c r="D85" s="85" t="s">
        <v>36</v>
      </c>
      <c r="E85" s="86"/>
      <c r="F85" s="87"/>
      <c r="G85" s="138">
        <v>1090.0867</v>
      </c>
      <c r="H85" s="139"/>
    </row>
    <row r="86" spans="3:8" s="97" customFormat="1" ht="18">
      <c r="C86" s="93" t="s">
        <v>3</v>
      </c>
      <c r="D86" s="94" t="s">
        <v>30</v>
      </c>
      <c r="E86" s="95"/>
      <c r="F86" s="96"/>
      <c r="G86" s="143">
        <v>1042.3828</v>
      </c>
      <c r="H86" s="144"/>
    </row>
    <row r="87" spans="3:8" ht="18">
      <c r="C87" s="84" t="s">
        <v>4</v>
      </c>
      <c r="D87" s="85" t="s">
        <v>37</v>
      </c>
      <c r="E87" s="86"/>
      <c r="F87" s="87"/>
      <c r="G87" s="138">
        <v>871.6651</v>
      </c>
      <c r="H87" s="139"/>
    </row>
    <row r="88" spans="3:8" ht="18">
      <c r="C88" s="84" t="s">
        <v>5</v>
      </c>
      <c r="D88" s="85" t="s">
        <v>29</v>
      </c>
      <c r="E88" s="86"/>
      <c r="F88" s="87"/>
      <c r="G88" s="138">
        <v>729.459</v>
      </c>
      <c r="H88" s="139"/>
    </row>
    <row r="89" spans="3:8" ht="18">
      <c r="C89" s="84" t="s">
        <v>6</v>
      </c>
      <c r="D89" s="85" t="s">
        <v>34</v>
      </c>
      <c r="E89" s="86"/>
      <c r="F89" s="87"/>
      <c r="G89" s="138">
        <v>379.6477</v>
      </c>
      <c r="H89" s="139"/>
    </row>
    <row r="90" spans="3:8" ht="18">
      <c r="C90" s="88" t="s">
        <v>18</v>
      </c>
      <c r="D90" s="85" t="s">
        <v>48</v>
      </c>
      <c r="E90" s="86"/>
      <c r="F90" s="87"/>
      <c r="G90" s="138">
        <v>193.8269</v>
      </c>
      <c r="H90" s="139"/>
    </row>
    <row r="91" spans="3:8" ht="18">
      <c r="C91" s="84" t="s">
        <v>49</v>
      </c>
      <c r="D91" s="85" t="s">
        <v>76</v>
      </c>
      <c r="E91" s="86"/>
      <c r="F91" s="87"/>
      <c r="G91" s="140">
        <v>153.9869</v>
      </c>
      <c r="H91" s="141"/>
    </row>
    <row r="96" spans="1:15" ht="27">
      <c r="A96" s="133" t="s">
        <v>9</v>
      </c>
      <c r="B96" s="134" t="s">
        <v>10</v>
      </c>
      <c r="C96" s="132" t="s">
        <v>11</v>
      </c>
      <c r="D96" s="132" t="s">
        <v>12</v>
      </c>
      <c r="E96" s="135" t="s">
        <v>13</v>
      </c>
      <c r="F96" s="136" t="s">
        <v>7</v>
      </c>
      <c r="G96" s="136"/>
      <c r="H96" s="136"/>
      <c r="I96" s="136" t="s">
        <v>8</v>
      </c>
      <c r="J96" s="136"/>
      <c r="K96" s="136"/>
      <c r="L96" s="137" t="s">
        <v>14</v>
      </c>
      <c r="M96" s="130" t="s">
        <v>15</v>
      </c>
      <c r="N96" s="131" t="s">
        <v>16</v>
      </c>
      <c r="O96" s="132" t="s">
        <v>17</v>
      </c>
    </row>
    <row r="97" spans="1:15" ht="25.5">
      <c r="A97" s="133"/>
      <c r="B97" s="134"/>
      <c r="C97" s="132"/>
      <c r="D97" s="132"/>
      <c r="E97" s="135"/>
      <c r="F97" s="3">
        <v>1</v>
      </c>
      <c r="G97" s="3">
        <v>2</v>
      </c>
      <c r="H97" s="3">
        <v>3</v>
      </c>
      <c r="I97" s="3">
        <v>1</v>
      </c>
      <c r="J97" s="3">
        <v>2</v>
      </c>
      <c r="K97" s="3">
        <v>3</v>
      </c>
      <c r="L97" s="137"/>
      <c r="M97" s="130"/>
      <c r="N97" s="131"/>
      <c r="O97" s="132"/>
    </row>
    <row r="98" spans="1:15" ht="18.75" thickBot="1">
      <c r="A98" s="128" t="s">
        <v>44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45"/>
    </row>
    <row r="99" spans="1:15" ht="18">
      <c r="A99" s="119" t="s">
        <v>1</v>
      </c>
      <c r="B99" s="120" t="s">
        <v>68</v>
      </c>
      <c r="C99" s="65">
        <v>35374</v>
      </c>
      <c r="D99" s="66" t="s">
        <v>26</v>
      </c>
      <c r="E99" s="121">
        <v>36</v>
      </c>
      <c r="F99" s="67">
        <v>26</v>
      </c>
      <c r="G99" s="67">
        <v>29</v>
      </c>
      <c r="H99" s="67" t="s">
        <v>89</v>
      </c>
      <c r="I99" s="67">
        <v>36</v>
      </c>
      <c r="J99" s="67">
        <v>39</v>
      </c>
      <c r="K99" s="67">
        <v>41</v>
      </c>
      <c r="L99" s="17">
        <f>MAX(F99:H99)</f>
        <v>29</v>
      </c>
      <c r="M99" s="17">
        <f>MAX(I99:K99)</f>
        <v>41</v>
      </c>
      <c r="N99" s="17">
        <f>L99+M99</f>
        <v>70</v>
      </c>
      <c r="O99" s="18">
        <f>N99*10^(0.784780654*(LOG10(E99/173.961)^2))</f>
        <v>163.08829122385916</v>
      </c>
    </row>
    <row r="100" spans="1:15" ht="18.75" thickBot="1">
      <c r="A100" s="128" t="s">
        <v>54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</row>
    <row r="101" spans="1:15" s="91" customFormat="1" ht="18.75" thickBot="1">
      <c r="A101" s="189" t="s">
        <v>1</v>
      </c>
      <c r="B101" s="190" t="s">
        <v>69</v>
      </c>
      <c r="C101" s="191">
        <v>35160</v>
      </c>
      <c r="D101" s="192" t="s">
        <v>70</v>
      </c>
      <c r="E101" s="193">
        <v>42.2</v>
      </c>
      <c r="F101" s="90">
        <v>40</v>
      </c>
      <c r="G101" s="90">
        <v>46</v>
      </c>
      <c r="H101" s="90">
        <v>48</v>
      </c>
      <c r="I101" s="90">
        <v>55</v>
      </c>
      <c r="J101" s="90">
        <v>60</v>
      </c>
      <c r="K101" s="90" t="s">
        <v>38</v>
      </c>
      <c r="L101" s="194">
        <f>MAX(F101:H101)</f>
        <v>48</v>
      </c>
      <c r="M101" s="194">
        <f>MAX(I101:K101)</f>
        <v>60</v>
      </c>
      <c r="N101" s="194">
        <f>L101+M101</f>
        <v>108</v>
      </c>
      <c r="O101" s="195">
        <f>N101*10^(0.784780654*(LOG10(E101/173.961)^2))</f>
        <v>213.98436221768537</v>
      </c>
    </row>
    <row r="102" spans="1:15" ht="18">
      <c r="A102" s="119" t="s">
        <v>2</v>
      </c>
      <c r="B102" s="4" t="s">
        <v>72</v>
      </c>
      <c r="C102" s="5">
        <v>35052</v>
      </c>
      <c r="D102" s="6" t="s">
        <v>35</v>
      </c>
      <c r="E102" s="7">
        <v>43.3</v>
      </c>
      <c r="F102" s="9">
        <v>37</v>
      </c>
      <c r="G102" s="9">
        <v>40</v>
      </c>
      <c r="H102" s="9">
        <v>42</v>
      </c>
      <c r="I102" s="9">
        <v>47</v>
      </c>
      <c r="J102" s="9" t="s">
        <v>33</v>
      </c>
      <c r="K102" s="9">
        <v>50</v>
      </c>
      <c r="L102" s="17">
        <f>MAX(F102:H102)</f>
        <v>42</v>
      </c>
      <c r="M102" s="17">
        <f>MAX(I102:K102)</f>
        <v>50</v>
      </c>
      <c r="N102" s="17">
        <f>L102+M102</f>
        <v>92</v>
      </c>
      <c r="O102" s="18">
        <f>N102*10^(0.784780654*(LOG10(E102/173.961)^2))</f>
        <v>177.85015093308232</v>
      </c>
    </row>
    <row r="103" spans="1:15" ht="18.75" thickBot="1">
      <c r="A103" s="125" t="s">
        <v>21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7"/>
    </row>
    <row r="104" spans="1:15" ht="18">
      <c r="A104" s="122" t="s">
        <v>1</v>
      </c>
      <c r="B104" s="4" t="s">
        <v>71</v>
      </c>
      <c r="C104" s="5">
        <v>34984</v>
      </c>
      <c r="D104" s="6" t="s">
        <v>27</v>
      </c>
      <c r="E104" s="7">
        <v>47.2</v>
      </c>
      <c r="F104" s="9">
        <v>35</v>
      </c>
      <c r="G104" s="9">
        <v>40</v>
      </c>
      <c r="H104" s="9">
        <v>42</v>
      </c>
      <c r="I104" s="9">
        <v>50</v>
      </c>
      <c r="J104" s="9" t="s">
        <v>63</v>
      </c>
      <c r="K104" s="9">
        <v>55</v>
      </c>
      <c r="L104" s="17">
        <f>MAX(F104:H104)</f>
        <v>42</v>
      </c>
      <c r="M104" s="17">
        <f>MAX(I104:K104)</f>
        <v>55</v>
      </c>
      <c r="N104" s="17">
        <f>L104+M104</f>
        <v>97</v>
      </c>
      <c r="O104" s="18">
        <f>N104*10^(0.784780654*(LOG10(E104/173.961)^2))</f>
        <v>173.23438852375102</v>
      </c>
    </row>
    <row r="105" spans="1:15" ht="18.75" thickBot="1">
      <c r="A105" s="128" t="s">
        <v>22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</row>
    <row r="106" spans="1:15" ht="18.75" thickBot="1">
      <c r="A106" s="119" t="s">
        <v>1</v>
      </c>
      <c r="B106" s="4" t="s">
        <v>74</v>
      </c>
      <c r="C106" s="5">
        <v>35292</v>
      </c>
      <c r="D106" s="6" t="s">
        <v>48</v>
      </c>
      <c r="E106" s="7">
        <v>54.8</v>
      </c>
      <c r="F106" s="9">
        <v>50</v>
      </c>
      <c r="G106" s="9">
        <v>54</v>
      </c>
      <c r="H106" s="9">
        <v>56</v>
      </c>
      <c r="I106" s="9">
        <v>60</v>
      </c>
      <c r="J106" s="9">
        <v>64</v>
      </c>
      <c r="K106" s="9">
        <v>67</v>
      </c>
      <c r="L106" s="17">
        <f>MAX(F106:H106)</f>
        <v>56</v>
      </c>
      <c r="M106" s="17">
        <f>MAX(I106:K106)</f>
        <v>67</v>
      </c>
      <c r="N106" s="17">
        <f>L106+M106</f>
        <v>123</v>
      </c>
      <c r="O106" s="18">
        <f>N106*10^(0.784780654*(LOG10(E106/173.961)^2))</f>
        <v>193.82692241331293</v>
      </c>
    </row>
    <row r="107" spans="1:15" ht="18.75" thickBot="1">
      <c r="A107" s="119" t="s">
        <v>2</v>
      </c>
      <c r="B107" s="4" t="s">
        <v>75</v>
      </c>
      <c r="C107" s="5">
        <v>35529</v>
      </c>
      <c r="D107" s="6" t="s">
        <v>76</v>
      </c>
      <c r="E107" s="7">
        <v>52.9</v>
      </c>
      <c r="F107" s="9">
        <v>38</v>
      </c>
      <c r="G107" s="9">
        <v>40</v>
      </c>
      <c r="H107" s="9">
        <v>42</v>
      </c>
      <c r="I107" s="9">
        <v>50</v>
      </c>
      <c r="J107" s="9">
        <v>53</v>
      </c>
      <c r="K107" s="9" t="s">
        <v>63</v>
      </c>
      <c r="L107" s="17">
        <f>MAX(F107:H107)</f>
        <v>42</v>
      </c>
      <c r="M107" s="17">
        <f>MAX(I107:K107)</f>
        <v>53</v>
      </c>
      <c r="N107" s="17">
        <f>L107+M107</f>
        <v>95</v>
      </c>
      <c r="O107" s="18">
        <f>N107*10^(0.784780654*(LOG10(E107/173.961)^2))</f>
        <v>153.9869003470784</v>
      </c>
    </row>
    <row r="108" spans="1:15" ht="18">
      <c r="A108" s="119" t="s">
        <v>3</v>
      </c>
      <c r="B108" s="4" t="s">
        <v>77</v>
      </c>
      <c r="C108" s="5">
        <v>35359</v>
      </c>
      <c r="D108" s="6" t="s">
        <v>26</v>
      </c>
      <c r="E108" s="7">
        <v>50.1</v>
      </c>
      <c r="F108" s="9">
        <v>27</v>
      </c>
      <c r="G108" s="9">
        <v>30</v>
      </c>
      <c r="H108" s="9" t="s">
        <v>90</v>
      </c>
      <c r="I108" s="9">
        <v>37</v>
      </c>
      <c r="J108" s="9">
        <v>40</v>
      </c>
      <c r="K108" s="9">
        <v>42</v>
      </c>
      <c r="L108" s="17">
        <f>MAX(F108:H108)</f>
        <v>30</v>
      </c>
      <c r="M108" s="17">
        <f>MAX(I108:K108)</f>
        <v>42</v>
      </c>
      <c r="N108" s="17">
        <f>L108+M108</f>
        <v>72</v>
      </c>
      <c r="O108" s="18">
        <f>N108*10^(0.784780654*(LOG10(E108/173.961)^2))</f>
        <v>122.09429702127211</v>
      </c>
    </row>
    <row r="109" spans="1:15" ht="18.75" thickBot="1">
      <c r="A109" s="128" t="s">
        <v>23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s="91" customFormat="1" ht="18.75" thickBot="1">
      <c r="A110" s="189" t="s">
        <v>1</v>
      </c>
      <c r="B110" s="190" t="s">
        <v>78</v>
      </c>
      <c r="C110" s="191">
        <v>34808</v>
      </c>
      <c r="D110" s="192" t="s">
        <v>70</v>
      </c>
      <c r="E110" s="193">
        <v>59.3</v>
      </c>
      <c r="F110" s="90">
        <v>60</v>
      </c>
      <c r="G110" s="90">
        <v>65</v>
      </c>
      <c r="H110" s="90">
        <v>70</v>
      </c>
      <c r="I110" s="90">
        <v>78</v>
      </c>
      <c r="J110" s="90">
        <v>82</v>
      </c>
      <c r="K110" s="90" t="s">
        <v>31</v>
      </c>
      <c r="L110" s="194">
        <f>MAX(F110:H110)</f>
        <v>70</v>
      </c>
      <c r="M110" s="194">
        <f>MAX(I110:K110)</f>
        <v>82</v>
      </c>
      <c r="N110" s="194">
        <f>L110+M110</f>
        <v>152</v>
      </c>
      <c r="O110" s="195">
        <f>N110*10^(0.784780654*(LOG10(E110/173.961)^2))</f>
        <v>225.57287929396728</v>
      </c>
    </row>
    <row r="111" spans="1:15" ht="18.75" thickBot="1">
      <c r="A111" s="119" t="s">
        <v>2</v>
      </c>
      <c r="B111" s="4" t="s">
        <v>73</v>
      </c>
      <c r="C111" s="5">
        <v>34858</v>
      </c>
      <c r="D111" s="6" t="s">
        <v>53</v>
      </c>
      <c r="E111" s="7">
        <v>59.8</v>
      </c>
      <c r="F111" s="9">
        <v>50</v>
      </c>
      <c r="G111" s="9">
        <v>55</v>
      </c>
      <c r="H111" s="9">
        <v>58</v>
      </c>
      <c r="I111" s="9">
        <v>67</v>
      </c>
      <c r="J111" s="9" t="s">
        <v>42</v>
      </c>
      <c r="K111" s="9">
        <v>72</v>
      </c>
      <c r="L111" s="17">
        <f>MAX(F111:H111)</f>
        <v>58</v>
      </c>
      <c r="M111" s="17">
        <f>MAX(I111:K111)</f>
        <v>72</v>
      </c>
      <c r="N111" s="17">
        <f>L111+M111</f>
        <v>130</v>
      </c>
      <c r="O111" s="18">
        <f>N111*10^(0.784780654*(LOG10(E111/173.961)^2))</f>
        <v>191.74408954573425</v>
      </c>
    </row>
    <row r="112" spans="1:15" ht="18">
      <c r="A112" s="119" t="s">
        <v>3</v>
      </c>
      <c r="B112" s="4" t="s">
        <v>79</v>
      </c>
      <c r="C112" s="5">
        <v>34883</v>
      </c>
      <c r="D112" s="6" t="s">
        <v>45</v>
      </c>
      <c r="E112" s="7">
        <v>57</v>
      </c>
      <c r="F112" s="9">
        <v>40</v>
      </c>
      <c r="G112" s="9">
        <v>43</v>
      </c>
      <c r="H112" s="9">
        <v>46</v>
      </c>
      <c r="I112" s="9">
        <v>50</v>
      </c>
      <c r="J112" s="9">
        <v>55</v>
      </c>
      <c r="K112" s="9">
        <v>58</v>
      </c>
      <c r="L112" s="17">
        <f>MAX(F112:H112)</f>
        <v>46</v>
      </c>
      <c r="M112" s="17">
        <f>MAX(I112:K112)</f>
        <v>58</v>
      </c>
      <c r="N112" s="17">
        <f>L112+M112</f>
        <v>104</v>
      </c>
      <c r="O112" s="18">
        <f>N112*10^(0.784780654*(LOG10(E112/173.961)^2))</f>
        <v>158.9686682598919</v>
      </c>
    </row>
    <row r="113" spans="1:15" ht="18.75" thickBot="1">
      <c r="A113" s="128" t="s">
        <v>24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</row>
    <row r="114" spans="1:15" ht="18.75" thickBot="1">
      <c r="A114" s="119" t="s">
        <v>1</v>
      </c>
      <c r="B114" s="4" t="s">
        <v>80</v>
      </c>
      <c r="C114" s="5">
        <v>34822</v>
      </c>
      <c r="D114" s="6" t="s">
        <v>29</v>
      </c>
      <c r="E114" s="7">
        <v>66.4</v>
      </c>
      <c r="F114" s="9" t="s">
        <v>43</v>
      </c>
      <c r="G114" s="9">
        <v>80</v>
      </c>
      <c r="H114" s="9" t="s">
        <v>91</v>
      </c>
      <c r="I114" s="9">
        <v>103</v>
      </c>
      <c r="J114" s="9" t="s">
        <v>92</v>
      </c>
      <c r="K114" s="9">
        <v>113</v>
      </c>
      <c r="L114" s="17">
        <f>MAX(F114:H114)</f>
        <v>80</v>
      </c>
      <c r="M114" s="17">
        <f>MAX(I114:K114)</f>
        <v>113</v>
      </c>
      <c r="N114" s="17">
        <f>L114+M114</f>
        <v>193</v>
      </c>
      <c r="O114" s="18">
        <f>N114*10^(0.784780654*(LOG10(E114/173.961)^2))</f>
        <v>264.7668401217981</v>
      </c>
    </row>
    <row r="115" spans="1:15" ht="18">
      <c r="A115" s="119" t="s">
        <v>2</v>
      </c>
      <c r="B115" s="30" t="s">
        <v>81</v>
      </c>
      <c r="C115" s="31">
        <v>34967</v>
      </c>
      <c r="D115" s="6" t="s">
        <v>26</v>
      </c>
      <c r="E115" s="123">
        <v>65.9</v>
      </c>
      <c r="F115" s="9">
        <v>30</v>
      </c>
      <c r="G115" s="9">
        <v>34</v>
      </c>
      <c r="H115" s="9">
        <v>35</v>
      </c>
      <c r="I115" s="9">
        <v>42</v>
      </c>
      <c r="J115" s="9">
        <v>45</v>
      </c>
      <c r="K115" s="9">
        <v>48</v>
      </c>
      <c r="L115" s="17">
        <f>MAX(F115:H115)</f>
        <v>35</v>
      </c>
      <c r="M115" s="17">
        <f>MAX(I115:K115)</f>
        <v>48</v>
      </c>
      <c r="N115" s="17">
        <f>L115+M115</f>
        <v>83</v>
      </c>
      <c r="O115" s="18">
        <f>N115*10^(0.784780654*(LOG10(E115/173.961)^2))</f>
        <v>114.43212803734698</v>
      </c>
    </row>
  </sheetData>
  <mergeCells count="68">
    <mergeCell ref="D5:D6"/>
    <mergeCell ref="E5:E6"/>
    <mergeCell ref="F5:H5"/>
    <mergeCell ref="A3:P3"/>
    <mergeCell ref="N5:N6"/>
    <mergeCell ref="I5:K5"/>
    <mergeCell ref="L5:L6"/>
    <mergeCell ref="M5:M6"/>
    <mergeCell ref="A5:A6"/>
    <mergeCell ref="P5:P6"/>
    <mergeCell ref="B5:B6"/>
    <mergeCell ref="O5:O6"/>
    <mergeCell ref="C5:C6"/>
    <mergeCell ref="A70:A75"/>
    <mergeCell ref="D70:D76"/>
    <mergeCell ref="D63:D67"/>
    <mergeCell ref="A35:A40"/>
    <mergeCell ref="A42:A47"/>
    <mergeCell ref="A49:A54"/>
    <mergeCell ref="A56:A61"/>
    <mergeCell ref="A63:A68"/>
    <mergeCell ref="D49:D54"/>
    <mergeCell ref="D56:D61"/>
    <mergeCell ref="N19:N20"/>
    <mergeCell ref="O19:O20"/>
    <mergeCell ref="D35:D39"/>
    <mergeCell ref="D42:D48"/>
    <mergeCell ref="M19:M20"/>
    <mergeCell ref="A21:A26"/>
    <mergeCell ref="A28:A33"/>
    <mergeCell ref="D21:D26"/>
    <mergeCell ref="D28:D33"/>
    <mergeCell ref="E19:E20"/>
    <mergeCell ref="F19:H19"/>
    <mergeCell ref="I19:K19"/>
    <mergeCell ref="L19:L20"/>
    <mergeCell ref="A19:A20"/>
    <mergeCell ref="B19:B20"/>
    <mergeCell ref="C19:C20"/>
    <mergeCell ref="D19:D20"/>
    <mergeCell ref="G88:H88"/>
    <mergeCell ref="D83:F83"/>
    <mergeCell ref="G83:H83"/>
    <mergeCell ref="G84:H84"/>
    <mergeCell ref="C80:H80"/>
    <mergeCell ref="G85:H85"/>
    <mergeCell ref="G86:H86"/>
    <mergeCell ref="G87:H87"/>
    <mergeCell ref="I96:K96"/>
    <mergeCell ref="L96:L97"/>
    <mergeCell ref="G89:H89"/>
    <mergeCell ref="G90:H90"/>
    <mergeCell ref="G91:H91"/>
    <mergeCell ref="M96:M97"/>
    <mergeCell ref="N96:N97"/>
    <mergeCell ref="O96:O97"/>
    <mergeCell ref="A98:O98"/>
    <mergeCell ref="A96:A97"/>
    <mergeCell ref="B96:B97"/>
    <mergeCell ref="C96:C97"/>
    <mergeCell ref="D96:D97"/>
    <mergeCell ref="E96:E97"/>
    <mergeCell ref="F96:H96"/>
    <mergeCell ref="A103:O103"/>
    <mergeCell ref="A109:O109"/>
    <mergeCell ref="A113:O113"/>
    <mergeCell ref="A100:O100"/>
    <mergeCell ref="A105:O10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2009-03-10T08:00:29Z</dcterms:created>
  <dcterms:modified xsi:type="dcterms:W3CDTF">2009-03-10T11:22:49Z</dcterms:modified>
  <cp:category/>
  <cp:version/>
  <cp:contentType/>
  <cp:contentStatus/>
</cp:coreProperties>
</file>